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" windowWidth="15480" windowHeight="7965" activeTab="1"/>
  </bookViews>
  <sheets>
    <sheet name="Velocity" sheetId="1" r:id="rId1"/>
    <sheet name="Depth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'Depth'!$D$1:$E$8,'Depth'!$Q$1:$R$8,'Depth'!$AC$1:$AD$8,'Depth'!$AO$1:$AP$8,'Depth'!$D$10:$BL$32</definedName>
    <definedName name="_xlnm.Print_Area" localSheetId="0">'Velocity'!$D$1:$E$7,'Velocity'!$Q$1:$R$7,'Velocity'!$AC$1:$AD$7,'Velocity'!$AO$1:$AP$7,'Velocity'!$D$9:$BL$31</definedName>
  </definedNames>
  <calcPr fullCalcOnLoad="1"/>
</workbook>
</file>

<file path=xl/sharedStrings.xml><?xml version="1.0" encoding="utf-8"?>
<sst xmlns="http://schemas.openxmlformats.org/spreadsheetml/2006/main" count="34" uniqueCount="16">
  <si>
    <t>min &gt;=</t>
  </si>
  <si>
    <t>max &lt;</t>
  </si>
  <si>
    <t>MCVel (ft/s)</t>
  </si>
  <si>
    <t>SI</t>
  </si>
  <si>
    <t>Draft PCWA</t>
  </si>
  <si>
    <t>Depth (ft)</t>
  </si>
  <si>
    <t>Figure 1A. PCWA juvenile velocity habitat suitability criteria and habitat use data for small stream size rainbow trout (5-12 cm).</t>
  </si>
  <si>
    <t>Figure 2A. PCWA adult velocity habitat suitability criteria and habitat use data for small stream size rainbow trout (12-22.5 cm).</t>
  </si>
  <si>
    <t>Figure 3A. PCWA juvenile velocity habitat suitability criteria and habitat use data for large stream size rainbow trout (5-15 cm).</t>
  </si>
  <si>
    <t>Figure 4A. PCWA adult velocity habitat suitability criteria and habitat use data for large stream size rainbow trout (15-40 cm).</t>
  </si>
  <si>
    <t>Figure 5A. All PCWA velocity habitat suitability criteria for rainbow trout.</t>
  </si>
  <si>
    <t>Figure 9A. PCWA adult depth habitat suitability criteria and habitat use data for large stream size rainbow trout (15-40 cm).</t>
  </si>
  <si>
    <t>Figure 8A. PCWA juvenile depth habitat suitability criteria and habitat use data for large stream size rainbow trout (5-15 cm).</t>
  </si>
  <si>
    <t>Figure 7A. PCWA adult depth habitat suitability criteria and habitat use data for small stream size rainbow trout (12-22.5 cm).</t>
  </si>
  <si>
    <t>Figure 6A. PCWA juvenile depth habitat suitability criteria and habitat use data for small stream size rainbow trout (5-12 cm).</t>
  </si>
  <si>
    <t>Figure 10A. All PCWA velocity habitat suitability criteria for rainbow trout.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</si>
</sst>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24" borderId="10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21" fillId="25" borderId="0" xfId="0" applyFont="1" applyFill="1" applyAlignment="1">
      <alignment horizontal="right"/>
    </xf>
    <xf numFmtId="0" fontId="21" fillId="25" borderId="0" xfId="0" applyFont="1" applyFill="1" applyAlignment="1">
      <alignment horizontal="center"/>
    </xf>
    <xf numFmtId="164" fontId="22" fillId="20" borderId="0" xfId="0" applyNumberFormat="1" applyFont="1" applyFill="1" applyAlignment="1">
      <alignment/>
    </xf>
    <xf numFmtId="0" fontId="27" fillId="0" borderId="0" xfId="0" applyFont="1" applyAlignment="1">
      <alignment/>
    </xf>
    <xf numFmtId="164" fontId="22" fillId="10" borderId="0" xfId="0" applyNumberFormat="1" applyFont="1" applyFill="1" applyAlignment="1">
      <alignment/>
    </xf>
    <xf numFmtId="0" fontId="26" fillId="10" borderId="0" xfId="0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left" wrapText="1"/>
    </xf>
    <xf numFmtId="2" fontId="32" fillId="0" borderId="0" xfId="0" applyNumberFormat="1" applyFont="1" applyAlignment="1">
      <alignment horizontal="left" wrapText="1"/>
    </xf>
    <xf numFmtId="2" fontId="3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3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Velocity!$AF$2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75"/>
          <c:y val="0.0645"/>
          <c:w val="0.9505"/>
          <c:h val="0.7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'[2]AdltPref.freqs'!$AX$1</c:f>
              <c:strCache>
                <c:ptCount val="1"/>
                <c:pt idx="0">
                  <c:v>Stan 2001 n=92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'[2]AdltPref.freqs'!$BJ$5:$BJ$27</c:f>
              <c:numCache>
                <c:ptCount val="23"/>
                <c:pt idx="0">
                  <c:v>1</c:v>
                </c:pt>
                <c:pt idx="1">
                  <c:v>0.68</c:v>
                </c:pt>
                <c:pt idx="2">
                  <c:v>0.68</c:v>
                </c:pt>
                <c:pt idx="3">
                  <c:v>0.4</c:v>
                </c:pt>
                <c:pt idx="4">
                  <c:v>0.28</c:v>
                </c:pt>
                <c:pt idx="5">
                  <c:v>0.24</c:v>
                </c:pt>
                <c:pt idx="6">
                  <c:v>0.12</c:v>
                </c:pt>
                <c:pt idx="7">
                  <c:v>0.12</c:v>
                </c:pt>
                <c:pt idx="8">
                  <c:v>0.08</c:v>
                </c:pt>
                <c:pt idx="9">
                  <c:v>0</c:v>
                </c:pt>
                <c:pt idx="10">
                  <c:v>0.04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'[4]AdltPref.freqs'!$AX$1</c:f>
              <c:strCache>
                <c:ptCount val="1"/>
                <c:pt idx="0">
                  <c:v>Stan 1991 HQ n=90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'[4]AdltPref.freqs'!$BJ$5:$BJ$27</c:f>
              <c:numCache>
                <c:ptCount val="23"/>
                <c:pt idx="0">
                  <c:v>0.2777777777777778</c:v>
                </c:pt>
                <c:pt idx="1">
                  <c:v>0.6666666666666666</c:v>
                </c:pt>
                <c:pt idx="2">
                  <c:v>1</c:v>
                </c:pt>
                <c:pt idx="3">
                  <c:v>0.6666666666666666</c:v>
                </c:pt>
                <c:pt idx="4">
                  <c:v>0.6666666666666666</c:v>
                </c:pt>
                <c:pt idx="5">
                  <c:v>0.4444444444444444</c:v>
                </c:pt>
                <c:pt idx="6">
                  <c:v>0.5555555555555556</c:v>
                </c:pt>
                <c:pt idx="7">
                  <c:v>0.3888888888888889</c:v>
                </c:pt>
                <c:pt idx="8">
                  <c:v>0.1111111111111111</c:v>
                </c:pt>
                <c:pt idx="9">
                  <c:v>0.05555555555555555</c:v>
                </c:pt>
                <c:pt idx="10">
                  <c:v>0</c:v>
                </c:pt>
                <c:pt idx="11">
                  <c:v>0.05555555555555555</c:v>
                </c:pt>
                <c:pt idx="12">
                  <c:v>0.05555555555555555</c:v>
                </c:pt>
                <c:pt idx="13">
                  <c:v>0.05555555555555555</c:v>
                </c:pt>
                <c:pt idx="14">
                  <c:v>0</c:v>
                </c:pt>
                <c:pt idx="15">
                  <c:v>0.05555555555555555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'[1]AdltPref.freqs'!$AX$1</c:f>
              <c:strCache>
                <c:ptCount val="1"/>
                <c:pt idx="0">
                  <c:v>LgCh SFAR n=33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'[1]AdltPref.freqs'!$BJ$5:$BJ$27</c:f>
              <c:numCache>
                <c:ptCount val="23"/>
                <c:pt idx="0">
                  <c:v>0.42857142857142855</c:v>
                </c:pt>
                <c:pt idx="1">
                  <c:v>0.7142857142857143</c:v>
                </c:pt>
                <c:pt idx="2">
                  <c:v>1</c:v>
                </c:pt>
                <c:pt idx="3">
                  <c:v>0.7142857142857143</c:v>
                </c:pt>
                <c:pt idx="4">
                  <c:v>0.14285714285714285</c:v>
                </c:pt>
                <c:pt idx="5">
                  <c:v>0.42857142857142855</c:v>
                </c:pt>
                <c:pt idx="6">
                  <c:v>0</c:v>
                </c:pt>
                <c:pt idx="7">
                  <c:v>0.5714285714285714</c:v>
                </c:pt>
                <c:pt idx="8">
                  <c:v>0.2857142857142857</c:v>
                </c:pt>
                <c:pt idx="9">
                  <c:v>0.14285714285714285</c:v>
                </c:pt>
                <c:pt idx="10">
                  <c:v>0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'[3]AdltPref.freqs'!$AX$1</c:f>
              <c:strCache>
                <c:ptCount val="1"/>
                <c:pt idx="0">
                  <c:v>UNF FR n=413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'[3]AdltPref.freqs'!$BJ$5:$BJ$27</c:f>
              <c:numCache>
                <c:ptCount val="23"/>
                <c:pt idx="0">
                  <c:v>0.21839080459770116</c:v>
                </c:pt>
                <c:pt idx="1">
                  <c:v>1</c:v>
                </c:pt>
                <c:pt idx="2">
                  <c:v>0.8735632183908046</c:v>
                </c:pt>
                <c:pt idx="3">
                  <c:v>0.6666666666666666</c:v>
                </c:pt>
                <c:pt idx="4">
                  <c:v>0.5057471264367817</c:v>
                </c:pt>
                <c:pt idx="5">
                  <c:v>0.41379310344827586</c:v>
                </c:pt>
                <c:pt idx="6">
                  <c:v>0.21839080459770116</c:v>
                </c:pt>
                <c:pt idx="7">
                  <c:v>0.19540229885057472</c:v>
                </c:pt>
                <c:pt idx="8">
                  <c:v>0.1724137931034483</c:v>
                </c:pt>
                <c:pt idx="9">
                  <c:v>0.12643678160919541</c:v>
                </c:pt>
                <c:pt idx="10">
                  <c:v>0.11494252873563218</c:v>
                </c:pt>
                <c:pt idx="11">
                  <c:v>0.08045977011494253</c:v>
                </c:pt>
                <c:pt idx="12">
                  <c:v>0.034482758620689655</c:v>
                </c:pt>
                <c:pt idx="13">
                  <c:v>0.04597701149425287</c:v>
                </c:pt>
                <c:pt idx="14">
                  <c:v>0.034482758620689655</c:v>
                </c:pt>
                <c:pt idx="15">
                  <c:v>0.011494252873563218</c:v>
                </c:pt>
                <c:pt idx="16">
                  <c:v>0.011494252873563218</c:v>
                </c:pt>
                <c:pt idx="17">
                  <c:v>0.022988505747126436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Velocity!$AG$2</c:f>
              <c:strCache>
                <c:ptCount val="1"/>
                <c:pt idx="0">
                  <c:v>RBT 5 - 15 cm HSC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Velocity!$AC$3:$AC$7</c:f>
              <c:numCache/>
            </c:numRef>
          </c:xVal>
          <c:yVal>
            <c:numRef>
              <c:f>Velocity!$AD$3:$AD$7</c:f>
              <c:numCache/>
            </c:numRef>
          </c:yVal>
          <c:smooth val="0"/>
        </c:ser>
        <c:axId val="64414682"/>
        <c:axId val="26204763"/>
      </c:scatterChart>
      <c:valAx>
        <c:axId val="64414682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04763"/>
        <c:crosses val="autoZero"/>
        <c:crossBetween val="midCat"/>
        <c:dispUnits/>
      </c:valAx>
      <c:valAx>
        <c:axId val="26204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1468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84"/>
          <c:w val="0.88375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PCWA HSC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425"/>
          <c:w val="0.94425"/>
          <c:h val="0.77925"/>
        </c:manualLayout>
      </c:layout>
      <c:scatterChart>
        <c:scatterStyle val="lineMarker"/>
        <c:varyColors val="0"/>
        <c:ser>
          <c:idx val="5"/>
          <c:order val="0"/>
          <c:tx>
            <c:strRef>
              <c:f>Depth!$H$2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Depth!$D$3:$D$9</c:f>
              <c:numCache/>
            </c:numRef>
          </c:xVal>
          <c:yVal>
            <c:numRef>
              <c:f>Depth!$E$3:$E$9</c:f>
              <c:numCache/>
            </c:numRef>
          </c:yVal>
          <c:smooth val="0"/>
        </c:ser>
        <c:ser>
          <c:idx val="4"/>
          <c:order val="1"/>
          <c:tx>
            <c:strRef>
              <c:f>Depth!$T$2</c:f>
              <c:strCache>
                <c:ptCount val="1"/>
                <c:pt idx="0">
                  <c:v>RBT 12 - 22.5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Depth!$Q$3:$Q$8</c:f>
              <c:numCache/>
            </c:numRef>
          </c:xVal>
          <c:yVal>
            <c:numRef>
              <c:f>Depth!$R$3:$R$8</c:f>
              <c:numCache/>
            </c:numRef>
          </c:yVal>
          <c:smooth val="0"/>
        </c:ser>
        <c:ser>
          <c:idx val="6"/>
          <c:order val="2"/>
          <c:tx>
            <c:strRef>
              <c:f>Depth!$AF$2</c:f>
              <c:strCache>
                <c:ptCount val="1"/>
                <c:pt idx="0">
                  <c:v>RBT 5 - 15 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Depth!$AC$3:$AC$8</c:f>
              <c:numCache/>
            </c:numRef>
          </c:xVal>
          <c:yVal>
            <c:numRef>
              <c:f>Depth!$AD$3:$AD$8</c:f>
              <c:numCache/>
            </c:numRef>
          </c:yVal>
          <c:smooth val="0"/>
        </c:ser>
        <c:ser>
          <c:idx val="0"/>
          <c:order val="3"/>
          <c:tx>
            <c:strRef>
              <c:f>Depth!$AR$2</c:f>
              <c:strCache>
                <c:ptCount val="1"/>
                <c:pt idx="0">
                  <c:v>RBT 15 - 40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Depth!$AO$3:$AO$8</c:f>
              <c:numCache/>
            </c:numRef>
          </c:xVal>
          <c:yVal>
            <c:numRef>
              <c:f>Depth!$AP$3:$AP$8</c:f>
              <c:numCache/>
            </c:numRef>
          </c:yVal>
          <c:smooth val="0"/>
        </c:ser>
        <c:axId val="19922732"/>
        <c:axId val="19909165"/>
      </c:scatterChart>
      <c:valAx>
        <c:axId val="19922732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9165"/>
        <c:crosses val="autoZero"/>
        <c:crossBetween val="midCat"/>
        <c:dispUnits/>
        <c:majorUnit val="1"/>
      </c:valAx>
      <c:valAx>
        <c:axId val="1990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2732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365"/>
          <c:w val="0.65825"/>
          <c:h val="0.063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Velocity!$T$2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825"/>
          <c:y val="0.06325"/>
          <c:w val="0.9495"/>
          <c:h val="0.7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'[2]AdltPref.freqs'!$AG$1</c:f>
              <c:strCache>
                <c:ptCount val="1"/>
                <c:pt idx="0">
                  <c:v>Stan 2001 n=46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'[2]AdltPref.freqs'!$AS$5:$AS$27</c:f>
              <c:numCache>
                <c:ptCount val="23"/>
                <c:pt idx="0">
                  <c:v>0.1</c:v>
                </c:pt>
                <c:pt idx="1">
                  <c:v>0.4</c:v>
                </c:pt>
                <c:pt idx="2">
                  <c:v>0.3</c:v>
                </c:pt>
                <c:pt idx="3">
                  <c:v>1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0.6</c:v>
                </c:pt>
                <c:pt idx="8">
                  <c:v>0.2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'[4]AdltPref.freqs'!$AG$1</c:f>
              <c:strCache>
                <c:ptCount val="1"/>
                <c:pt idx="0">
                  <c:v>Stan 1991 HQ n=182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'[4]AdltPref.freqs'!$AS$5:$AS$27</c:f>
              <c:numCache>
                <c:ptCount val="23"/>
                <c:pt idx="0">
                  <c:v>0.12903225806451613</c:v>
                </c:pt>
                <c:pt idx="1">
                  <c:v>0.3225806451612903</c:v>
                </c:pt>
                <c:pt idx="2">
                  <c:v>0.9354838709677419</c:v>
                </c:pt>
                <c:pt idx="3">
                  <c:v>0.6774193548387096</c:v>
                </c:pt>
                <c:pt idx="4">
                  <c:v>1</c:v>
                </c:pt>
                <c:pt idx="5">
                  <c:v>0.7096774193548387</c:v>
                </c:pt>
                <c:pt idx="6">
                  <c:v>0.8709677419354839</c:v>
                </c:pt>
                <c:pt idx="7">
                  <c:v>0.6129032258064516</c:v>
                </c:pt>
                <c:pt idx="8">
                  <c:v>0.25806451612903225</c:v>
                </c:pt>
                <c:pt idx="9">
                  <c:v>0.1935483870967742</c:v>
                </c:pt>
                <c:pt idx="10">
                  <c:v>0.0967741935483871</c:v>
                </c:pt>
                <c:pt idx="11">
                  <c:v>0.03225806451612903</c:v>
                </c:pt>
                <c:pt idx="12">
                  <c:v>0</c:v>
                </c:pt>
                <c:pt idx="13">
                  <c:v>0.03225806451612903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0.06451612903225806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'[1]AdltPref.freqs'!$AG$1</c:f>
              <c:strCache>
                <c:ptCount val="1"/>
                <c:pt idx="0">
                  <c:v>LgCh SFAR n=32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'[1]AdltPref.freqs'!$AS$5:$AS$27</c:f>
              <c:numCache>
                <c:ptCount val="23"/>
                <c:pt idx="0">
                  <c:v>0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1</c:v>
                </c:pt>
                <c:pt idx="4">
                  <c:v>0.8333333333333334</c:v>
                </c:pt>
                <c:pt idx="5">
                  <c:v>0.6666666666666666</c:v>
                </c:pt>
                <c:pt idx="6">
                  <c:v>0.16666666666666666</c:v>
                </c:pt>
                <c:pt idx="7">
                  <c:v>0.5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0.3333333333333333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'[3]AdltPref.freqs'!$AG$1</c:f>
              <c:strCache>
                <c:ptCount val="1"/>
                <c:pt idx="0">
                  <c:v>UNF FR n=181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'[3]AdltPref.freqs'!$AS$5:$AS$27</c:f>
              <c:numCache>
                <c:ptCount val="23"/>
                <c:pt idx="0">
                  <c:v>0</c:v>
                </c:pt>
                <c:pt idx="1">
                  <c:v>0.6774193548387096</c:v>
                </c:pt>
                <c:pt idx="2">
                  <c:v>1</c:v>
                </c:pt>
                <c:pt idx="3">
                  <c:v>0.4838709677419355</c:v>
                </c:pt>
                <c:pt idx="4">
                  <c:v>0.7419354838709677</c:v>
                </c:pt>
                <c:pt idx="5">
                  <c:v>0.6129032258064516</c:v>
                </c:pt>
                <c:pt idx="6">
                  <c:v>0.45161290322580644</c:v>
                </c:pt>
                <c:pt idx="7">
                  <c:v>0.3548387096774194</c:v>
                </c:pt>
                <c:pt idx="8">
                  <c:v>0.22580645161290322</c:v>
                </c:pt>
                <c:pt idx="9">
                  <c:v>0.22580645161290322</c:v>
                </c:pt>
                <c:pt idx="10">
                  <c:v>0.25806451612903225</c:v>
                </c:pt>
                <c:pt idx="11">
                  <c:v>0.16129032258064516</c:v>
                </c:pt>
                <c:pt idx="12">
                  <c:v>0.1935483870967742</c:v>
                </c:pt>
                <c:pt idx="13">
                  <c:v>0.0967741935483871</c:v>
                </c:pt>
                <c:pt idx="14">
                  <c:v>0.12903225806451613</c:v>
                </c:pt>
                <c:pt idx="15">
                  <c:v>0.12903225806451613</c:v>
                </c:pt>
                <c:pt idx="16">
                  <c:v>0.06451612903225806</c:v>
                </c:pt>
                <c:pt idx="17">
                  <c:v>0</c:v>
                </c:pt>
                <c:pt idx="18">
                  <c:v>0</c:v>
                </c:pt>
                <c:pt idx="19">
                  <c:v>0.03225806451612903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Velocity!$U$2</c:f>
              <c:strCache>
                <c:ptCount val="1"/>
                <c:pt idx="0">
                  <c:v>RBT 12 - 22.5 cm HSC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Velocity!$Q$3:$Q$7</c:f>
              <c:numCache/>
            </c:numRef>
          </c:xVal>
          <c:yVal>
            <c:numRef>
              <c:f>Velocity!$R$3:$R$7</c:f>
              <c:numCache/>
            </c:numRef>
          </c:yVal>
          <c:smooth val="0"/>
        </c:ser>
        <c:axId val="25587996"/>
        <c:axId val="52607005"/>
      </c:scatterChart>
      <c:valAx>
        <c:axId val="25587996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7005"/>
        <c:crosses val="autoZero"/>
        <c:crossBetween val="midCat"/>
        <c:dispUnits/>
      </c:valAx>
      <c:valAx>
        <c:axId val="5260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99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925"/>
          <c:y val="0.84"/>
          <c:w val="0.8845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RBT 5-12 cm</a:t>
            </a:r>
          </a:p>
        </c:rich>
      </c:tx>
      <c:layout>
        <c:manualLayout>
          <c:xMode val="factor"/>
          <c:yMode val="factor"/>
          <c:x val="-0.007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5575"/>
          <c:w val="0.9485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'[2]AdltPref.freqs'!$P$1</c:f>
              <c:strCache>
                <c:ptCount val="1"/>
                <c:pt idx="0">
                  <c:v>Stan 2001 n=83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'[2]AdltPref.freqs'!$AB$5:$AB$27</c:f>
              <c:numCache>
                <c:ptCount val="23"/>
                <c:pt idx="0">
                  <c:v>1</c:v>
                </c:pt>
                <c:pt idx="1">
                  <c:v>0.625</c:v>
                </c:pt>
                <c:pt idx="2">
                  <c:v>0.7083333333333334</c:v>
                </c:pt>
                <c:pt idx="3">
                  <c:v>0.4166666666666667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0.08333333333333333</c:v>
                </c:pt>
                <c:pt idx="7">
                  <c:v>0.08333333333333333</c:v>
                </c:pt>
                <c:pt idx="8">
                  <c:v>0.08333333333333333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0.041666666666666664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'[4]AdltPref.freqs'!$P$1</c:f>
              <c:strCache>
                <c:ptCount val="1"/>
                <c:pt idx="0">
                  <c:v>Stan 1991 HQ n=38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'[4]AdltPref.freqs'!$AB$5:$AB$27</c:f>
              <c:numCache>
                <c:ptCount val="23"/>
                <c:pt idx="0">
                  <c:v>0.375</c:v>
                </c:pt>
                <c:pt idx="1">
                  <c:v>1</c:v>
                </c:pt>
                <c:pt idx="2">
                  <c:v>0.875</c:v>
                </c:pt>
                <c:pt idx="3">
                  <c:v>0.625</c:v>
                </c:pt>
                <c:pt idx="4">
                  <c:v>0.75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0.125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0.125</c:v>
                </c:pt>
                <c:pt idx="13">
                  <c:v>0</c:v>
                </c:pt>
                <c:pt idx="14">
                  <c:v>0</c:v>
                </c:pt>
                <c:pt idx="15">
                  <c:v>0.125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'[1]AdltPref.freqs'!$P$1</c:f>
              <c:strCache>
                <c:ptCount val="1"/>
                <c:pt idx="0">
                  <c:v>LgCh SFAR n=30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'[1]AdltPref.freqs'!$AB$5:$AB$27</c:f>
              <c:numCache>
                <c:ptCount val="23"/>
                <c:pt idx="0">
                  <c:v>0.42857142857142855</c:v>
                </c:pt>
                <c:pt idx="1">
                  <c:v>0.7142857142857143</c:v>
                </c:pt>
                <c:pt idx="2">
                  <c:v>1</c:v>
                </c:pt>
                <c:pt idx="3">
                  <c:v>0.7142857142857143</c:v>
                </c:pt>
                <c:pt idx="4">
                  <c:v>0.14285714285714285</c:v>
                </c:pt>
                <c:pt idx="5">
                  <c:v>0.2857142857142857</c:v>
                </c:pt>
                <c:pt idx="6">
                  <c:v>0</c:v>
                </c:pt>
                <c:pt idx="7">
                  <c:v>0.42857142857142855</c:v>
                </c:pt>
                <c:pt idx="8">
                  <c:v>0.2857142857142857</c:v>
                </c:pt>
                <c:pt idx="9">
                  <c:v>0.14285714285714285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0.14285714285714285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'[3]AdltPref.freqs'!$P$1</c:f>
              <c:strCache>
                <c:ptCount val="1"/>
                <c:pt idx="0">
                  <c:v>UNF FR n=377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'[3]AdltPref.freqs'!$AB$5:$AB$27</c:f>
              <c:numCache>
                <c:ptCount val="23"/>
                <c:pt idx="0">
                  <c:v>0.2345679012345679</c:v>
                </c:pt>
                <c:pt idx="1">
                  <c:v>1</c:v>
                </c:pt>
                <c:pt idx="2">
                  <c:v>0.8518518518518519</c:v>
                </c:pt>
                <c:pt idx="3">
                  <c:v>0.6790123456790124</c:v>
                </c:pt>
                <c:pt idx="4">
                  <c:v>0.5061728395061729</c:v>
                </c:pt>
                <c:pt idx="5">
                  <c:v>0.37037037037037035</c:v>
                </c:pt>
                <c:pt idx="6">
                  <c:v>0.2345679012345679</c:v>
                </c:pt>
                <c:pt idx="7">
                  <c:v>0.18518518518518517</c:v>
                </c:pt>
                <c:pt idx="8">
                  <c:v>0.16049382716049382</c:v>
                </c:pt>
                <c:pt idx="9">
                  <c:v>0.1111111111111111</c:v>
                </c:pt>
                <c:pt idx="10">
                  <c:v>0.12345679012345678</c:v>
                </c:pt>
                <c:pt idx="11">
                  <c:v>0.08641975308641975</c:v>
                </c:pt>
                <c:pt idx="12">
                  <c:v>0.012345679012345678</c:v>
                </c:pt>
                <c:pt idx="13">
                  <c:v>0.04938271604938271</c:v>
                </c:pt>
                <c:pt idx="14">
                  <c:v>0.024691358024691357</c:v>
                </c:pt>
                <c:pt idx="15">
                  <c:v>0</c:v>
                </c:pt>
                <c:pt idx="16">
                  <c:v>0</c:v>
                </c:pt>
                <c:pt idx="17">
                  <c:v>0.024691358024691357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Velocity!$I$2</c:f>
              <c:strCache>
                <c:ptCount val="1"/>
                <c:pt idx="0">
                  <c:v>RBT 5 - 12 cm HSC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Velocity!$D$3:$D$7</c:f>
              <c:numCache/>
            </c:numRef>
          </c:xVal>
          <c:yVal>
            <c:numRef>
              <c:f>Velocity!$E$3:$E$7</c:f>
              <c:numCache/>
            </c:numRef>
          </c:yVal>
          <c:smooth val="0"/>
        </c:ser>
        <c:axId val="64012126"/>
        <c:axId val="38623"/>
      </c:scatterChart>
      <c:valAx>
        <c:axId val="64012126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23"/>
        <c:crosses val="autoZero"/>
        <c:crossBetween val="midCat"/>
        <c:dispUnits/>
      </c:valAx>
      <c:valAx>
        <c:axId val="3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1212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84"/>
          <c:w val="0.889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Velocity!$AR$2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725"/>
          <c:y val="0.0685"/>
          <c:w val="0.95025"/>
          <c:h val="0.7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'[2]AdltPref.freqs'!$BO$1</c:f>
              <c:strCache>
                <c:ptCount val="1"/>
                <c:pt idx="0">
                  <c:v>Stan 2001 n=42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'[2]AdltPref.freqs'!$CA$5:$CA$27</c:f>
              <c:numCache>
                <c:ptCount val="23"/>
                <c:pt idx="0">
                  <c:v>0.09090909090909091</c:v>
                </c:pt>
                <c:pt idx="1">
                  <c:v>0.2727272727272727</c:v>
                </c:pt>
                <c:pt idx="2">
                  <c:v>0.2727272727272727</c:v>
                </c:pt>
                <c:pt idx="3">
                  <c:v>1</c:v>
                </c:pt>
                <c:pt idx="4">
                  <c:v>0.36363636363636365</c:v>
                </c:pt>
                <c:pt idx="5">
                  <c:v>0.5454545454545454</c:v>
                </c:pt>
                <c:pt idx="6">
                  <c:v>0.36363636363636365</c:v>
                </c:pt>
                <c:pt idx="7">
                  <c:v>0.45454545454545453</c:v>
                </c:pt>
                <c:pt idx="8">
                  <c:v>0.2727272727272727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0.09090909090909091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0.09090909090909091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'[4]AdltPref.freqs'!$BO$1</c:f>
              <c:strCache>
                <c:ptCount val="1"/>
                <c:pt idx="0">
                  <c:v>Stan 1991 HQ n=157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'[4]AdltPref.freqs'!$CA$5:$CA$27</c:f>
              <c:numCache>
                <c:ptCount val="23"/>
                <c:pt idx="0">
                  <c:v>0.07692307692307693</c:v>
                </c:pt>
                <c:pt idx="1">
                  <c:v>0.34615384615384615</c:v>
                </c:pt>
                <c:pt idx="2">
                  <c:v>0.7692307692307693</c:v>
                </c:pt>
                <c:pt idx="3">
                  <c:v>0.7307692307692307</c:v>
                </c:pt>
                <c:pt idx="4">
                  <c:v>1</c:v>
                </c:pt>
                <c:pt idx="5">
                  <c:v>0.8461538461538461</c:v>
                </c:pt>
                <c:pt idx="6">
                  <c:v>0.8076923076923077</c:v>
                </c:pt>
                <c:pt idx="7">
                  <c:v>0.5769230769230769</c:v>
                </c:pt>
                <c:pt idx="8">
                  <c:v>0.38461538461538464</c:v>
                </c:pt>
                <c:pt idx="9">
                  <c:v>0.23076923076923078</c:v>
                </c:pt>
                <c:pt idx="10">
                  <c:v>0.15384615384615385</c:v>
                </c:pt>
                <c:pt idx="11">
                  <c:v>0.07692307692307693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0.07692307692307693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'[1]AdltPref.freqs'!$BO$1</c:f>
              <c:strCache>
                <c:ptCount val="1"/>
                <c:pt idx="0">
                  <c:v>LgCh SFAR n=56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'[1]AdltPref.freqs'!$CA$5:$CA$27</c:f>
              <c:numCache>
                <c:ptCount val="23"/>
                <c:pt idx="0">
                  <c:v>0.09090909090909091</c:v>
                </c:pt>
                <c:pt idx="1">
                  <c:v>0.5454545454545454</c:v>
                </c:pt>
                <c:pt idx="2">
                  <c:v>0.5454545454545454</c:v>
                </c:pt>
                <c:pt idx="3">
                  <c:v>1</c:v>
                </c:pt>
                <c:pt idx="4">
                  <c:v>1</c:v>
                </c:pt>
                <c:pt idx="5">
                  <c:v>0.9090909090909091</c:v>
                </c:pt>
                <c:pt idx="6">
                  <c:v>0.45454545454545453</c:v>
                </c:pt>
                <c:pt idx="7">
                  <c:v>0.36363636363636365</c:v>
                </c:pt>
                <c:pt idx="8">
                  <c:v>0.36363636363636365</c:v>
                </c:pt>
                <c:pt idx="9">
                  <c:v>0</c:v>
                </c:pt>
                <c:pt idx="10">
                  <c:v>0</c:v>
                </c:pt>
                <c:pt idx="11">
                  <c:v>0.09090909090909091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'[3]AdltPref.freqs'!$BO$1</c:f>
              <c:strCache>
                <c:ptCount val="1"/>
                <c:pt idx="0">
                  <c:v>UNF FR n=201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'[3]AdltPref.freqs'!$E$5:$E$27</c:f>
              <c:numCache>
                <c:ptCount val="2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2.3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4.1</c:v>
                </c:pt>
                <c:pt idx="21">
                  <c:v>4.3</c:v>
                </c:pt>
                <c:pt idx="22">
                  <c:v>4.5</c:v>
                </c:pt>
              </c:numCache>
            </c:numRef>
          </c:xVal>
          <c:yVal>
            <c:numRef>
              <c:f>'[3]AdltPref.freqs'!$CA$5:$CA$27</c:f>
              <c:numCache>
                <c:ptCount val="23"/>
                <c:pt idx="0">
                  <c:v>0</c:v>
                </c:pt>
                <c:pt idx="1">
                  <c:v>0.6296296296296297</c:v>
                </c:pt>
                <c:pt idx="2">
                  <c:v>1</c:v>
                </c:pt>
                <c:pt idx="3">
                  <c:v>1</c:v>
                </c:pt>
                <c:pt idx="4">
                  <c:v>0.9259259259259259</c:v>
                </c:pt>
                <c:pt idx="5">
                  <c:v>0.6666666666666666</c:v>
                </c:pt>
                <c:pt idx="6">
                  <c:v>0.6296296296296297</c:v>
                </c:pt>
                <c:pt idx="7">
                  <c:v>0.6296296296296297</c:v>
                </c:pt>
                <c:pt idx="8">
                  <c:v>0.37037037037037035</c:v>
                </c:pt>
                <c:pt idx="9">
                  <c:v>0.2962962962962963</c:v>
                </c:pt>
                <c:pt idx="10">
                  <c:v>0.3333333333333333</c:v>
                </c:pt>
                <c:pt idx="11">
                  <c:v>0.18518518518518517</c:v>
                </c:pt>
                <c:pt idx="12">
                  <c:v>0.2222222222222222</c:v>
                </c:pt>
                <c:pt idx="13">
                  <c:v>0.18518518518518517</c:v>
                </c:pt>
                <c:pt idx="14">
                  <c:v>0.1111111111111111</c:v>
                </c:pt>
                <c:pt idx="15">
                  <c:v>0.14814814814814814</c:v>
                </c:pt>
                <c:pt idx="16">
                  <c:v>0.07407407407407407</c:v>
                </c:pt>
                <c:pt idx="17">
                  <c:v>0</c:v>
                </c:pt>
                <c:pt idx="18">
                  <c:v>0</c:v>
                </c:pt>
                <c:pt idx="19">
                  <c:v>0.037037037037037035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Velocity!$AR$2</c:f>
              <c:strCache>
                <c:ptCount val="1"/>
                <c:pt idx="0">
                  <c:v>RBT 15 - 40 cm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Velocity!$AO$3:$AO$7</c:f>
              <c:numCache/>
            </c:numRef>
          </c:xVal>
          <c:yVal>
            <c:numRef>
              <c:f>Velocity!$AP$3:$AP$7</c:f>
              <c:numCache/>
            </c:numRef>
          </c:yVal>
          <c:smooth val="0"/>
        </c:ser>
        <c:axId val="2510496"/>
        <c:axId val="28964513"/>
      </c:scatterChart>
      <c:valAx>
        <c:axId val="2510496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4513"/>
        <c:crosses val="autoZero"/>
        <c:crossBetween val="midCat"/>
        <c:dispUnits/>
      </c:valAx>
      <c:valAx>
        <c:axId val="2896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49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825"/>
          <c:y val="0.84"/>
          <c:w val="0.87275"/>
          <c:h val="0.142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PCWA HSC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3"/>
          <c:w val="0.94225"/>
          <c:h val="0.781"/>
        </c:manualLayout>
      </c:layout>
      <c:scatterChart>
        <c:scatterStyle val="lineMarker"/>
        <c:varyColors val="0"/>
        <c:ser>
          <c:idx val="5"/>
          <c:order val="0"/>
          <c:tx>
            <c:strRef>
              <c:f>Velocity!$H$2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Velocity!$D$3:$D$7</c:f>
              <c:numCache/>
            </c:numRef>
          </c:xVal>
          <c:yVal>
            <c:numRef>
              <c:f>Velocity!$E$3:$E$7</c:f>
              <c:numCache/>
            </c:numRef>
          </c:yVal>
          <c:smooth val="0"/>
        </c:ser>
        <c:ser>
          <c:idx val="4"/>
          <c:order val="1"/>
          <c:tx>
            <c:strRef>
              <c:f>Velocity!$T$2</c:f>
              <c:strCache>
                <c:ptCount val="1"/>
                <c:pt idx="0">
                  <c:v>RBT 12 - 22.5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Velocity!$Q$3:$Q$7</c:f>
              <c:numCache/>
            </c:numRef>
          </c:xVal>
          <c:yVal>
            <c:numRef>
              <c:f>Velocity!$R$3:$R$7</c:f>
              <c:numCache/>
            </c:numRef>
          </c:yVal>
          <c:smooth val="0"/>
        </c:ser>
        <c:ser>
          <c:idx val="6"/>
          <c:order val="2"/>
          <c:tx>
            <c:strRef>
              <c:f>Velocity!$AF$2</c:f>
              <c:strCache>
                <c:ptCount val="1"/>
                <c:pt idx="0">
                  <c:v>RBT 5 - 15 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Velocity!$AC$3:$AC$7</c:f>
              <c:numCache/>
            </c:numRef>
          </c:xVal>
          <c:yVal>
            <c:numRef>
              <c:f>Velocity!$AD$3:$AD$7</c:f>
              <c:numCache/>
            </c:numRef>
          </c:yVal>
          <c:smooth val="0"/>
        </c:ser>
        <c:ser>
          <c:idx val="0"/>
          <c:order val="3"/>
          <c:tx>
            <c:strRef>
              <c:f>Velocity!$AR$2</c:f>
              <c:strCache>
                <c:ptCount val="1"/>
                <c:pt idx="0">
                  <c:v>RBT 15 - 40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Velocity!$AO$3:$AO$7</c:f>
              <c:numCache/>
            </c:numRef>
          </c:xVal>
          <c:yVal>
            <c:numRef>
              <c:f>Velocity!$AP$3:$AP$7</c:f>
              <c:numCache/>
            </c:numRef>
          </c:yVal>
          <c:smooth val="0"/>
        </c:ser>
        <c:axId val="3645154"/>
        <c:axId val="35608419"/>
      </c:scatterChart>
      <c:valAx>
        <c:axId val="3645154"/>
        <c:scaling>
          <c:orientation val="minMax"/>
          <c:max val="4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Colum Velocity (ft/s)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08419"/>
        <c:crosses val="autoZero"/>
        <c:crossBetween val="midCat"/>
        <c:dispUnits/>
        <c:majorUnit val="0.5"/>
      </c:valAx>
      <c:valAx>
        <c:axId val="35608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5154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75"/>
          <c:y val="0.93375"/>
          <c:w val="0.832"/>
          <c:h val="0.066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Depth!$AF$2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225"/>
          <c:y val="0.06125"/>
          <c:w val="0.955"/>
          <c:h val="0.7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'[2]AdltPref.freqs'!$AX$1</c:f>
              <c:strCache>
                <c:ptCount val="1"/>
                <c:pt idx="0">
                  <c:v>Stan 2001 n=92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'[2]AdltPref.freqs'!$BB$5:$BB$29</c:f>
              <c:numCache>
                <c:ptCount val="25"/>
                <c:pt idx="0">
                  <c:v>0</c:v>
                </c:pt>
                <c:pt idx="1">
                  <c:v>0.041666666666666664</c:v>
                </c:pt>
                <c:pt idx="2">
                  <c:v>0.4583333333333333</c:v>
                </c:pt>
                <c:pt idx="3">
                  <c:v>1</c:v>
                </c:pt>
                <c:pt idx="4">
                  <c:v>0.9166666666666666</c:v>
                </c:pt>
                <c:pt idx="5">
                  <c:v>0.25</c:v>
                </c:pt>
                <c:pt idx="6">
                  <c:v>0.375</c:v>
                </c:pt>
                <c:pt idx="7">
                  <c:v>0.4583333333333333</c:v>
                </c:pt>
                <c:pt idx="8">
                  <c:v>0.16666666666666666</c:v>
                </c:pt>
                <c:pt idx="9">
                  <c:v>0.041666666666666664</c:v>
                </c:pt>
                <c:pt idx="10">
                  <c:v>0</c:v>
                </c:pt>
                <c:pt idx="11">
                  <c:v>0</c:v>
                </c:pt>
                <c:pt idx="12">
                  <c:v>0.08333333333333333</c:v>
                </c:pt>
                <c:pt idx="13">
                  <c:v>0.041666666666666664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'[4]AdltPref.freqs'!$AX$1</c:f>
              <c:strCache>
                <c:ptCount val="1"/>
                <c:pt idx="0">
                  <c:v>Stan 1991 HQ n=90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'[4]AdltPref.freqs'!$BB$5:$BB$29</c:f>
              <c:numCache>
                <c:ptCount val="25"/>
                <c:pt idx="0">
                  <c:v>0</c:v>
                </c:pt>
                <c:pt idx="1">
                  <c:v>0.0625</c:v>
                </c:pt>
                <c:pt idx="2">
                  <c:v>0.3125</c:v>
                </c:pt>
                <c:pt idx="3">
                  <c:v>0.5625</c:v>
                </c:pt>
                <c:pt idx="4">
                  <c:v>0.375</c:v>
                </c:pt>
                <c:pt idx="5">
                  <c:v>1</c:v>
                </c:pt>
                <c:pt idx="6">
                  <c:v>0.75</c:v>
                </c:pt>
                <c:pt idx="7">
                  <c:v>0.5625</c:v>
                </c:pt>
                <c:pt idx="8">
                  <c:v>0.4375</c:v>
                </c:pt>
                <c:pt idx="9">
                  <c:v>0.6875</c:v>
                </c:pt>
                <c:pt idx="10">
                  <c:v>0.4375</c:v>
                </c:pt>
                <c:pt idx="11">
                  <c:v>0.125</c:v>
                </c:pt>
                <c:pt idx="12">
                  <c:v>0.1875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0.0625</c:v>
                </c:pt>
                <c:pt idx="21">
                  <c:v>0.0625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'[1]AdltPref.freqs'!$AX$1</c:f>
              <c:strCache>
                <c:ptCount val="1"/>
                <c:pt idx="0">
                  <c:v>LgCh SFAR n=33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'[1]AdltPref.freqs'!$BB$5:$BB$29</c:f>
              <c:numCache>
                <c:ptCount val="25"/>
                <c:pt idx="0">
                  <c:v>0</c:v>
                </c:pt>
                <c:pt idx="1">
                  <c:v>0.09090909090909091</c:v>
                </c:pt>
                <c:pt idx="2">
                  <c:v>0.36363636363636365</c:v>
                </c:pt>
                <c:pt idx="3">
                  <c:v>1</c:v>
                </c:pt>
                <c:pt idx="4">
                  <c:v>0.9090909090909091</c:v>
                </c:pt>
                <c:pt idx="5">
                  <c:v>0.45454545454545453</c:v>
                </c:pt>
                <c:pt idx="6">
                  <c:v>0.18181818181818182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'[3]AdltPref.freqs'!$AX$1</c:f>
              <c:strCache>
                <c:ptCount val="1"/>
                <c:pt idx="0">
                  <c:v>UNF FR n=413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'[3]AdltPref.freqs'!$BB$5:$BB$29</c:f>
              <c:numCache>
                <c:ptCount val="25"/>
                <c:pt idx="0">
                  <c:v>0.030303030303030304</c:v>
                </c:pt>
                <c:pt idx="1">
                  <c:v>0.36363636363636365</c:v>
                </c:pt>
                <c:pt idx="2">
                  <c:v>0.8080808080808081</c:v>
                </c:pt>
                <c:pt idx="3">
                  <c:v>1</c:v>
                </c:pt>
                <c:pt idx="4">
                  <c:v>0.7373737373737373</c:v>
                </c:pt>
                <c:pt idx="5">
                  <c:v>0.5555555555555556</c:v>
                </c:pt>
                <c:pt idx="6">
                  <c:v>0.37373737373737376</c:v>
                </c:pt>
                <c:pt idx="7">
                  <c:v>0.13131313131313133</c:v>
                </c:pt>
                <c:pt idx="8">
                  <c:v>0.050505050505050504</c:v>
                </c:pt>
                <c:pt idx="9">
                  <c:v>0.0707070707070707</c:v>
                </c:pt>
                <c:pt idx="10">
                  <c:v>0.030303030303030304</c:v>
                </c:pt>
                <c:pt idx="11">
                  <c:v>0.010101010101010102</c:v>
                </c:pt>
                <c:pt idx="12">
                  <c:v>0</c:v>
                </c:pt>
                <c:pt idx="13">
                  <c:v>0</c:v>
                </c:pt>
                <c:pt idx="14">
                  <c:v>0.010101010101010102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Depth!$AG$2</c:f>
              <c:strCache>
                <c:ptCount val="1"/>
                <c:pt idx="0">
                  <c:v>RBT 5 - 15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Depth!$AC$3:$AC$8</c:f>
              <c:numCache/>
            </c:numRef>
          </c:xVal>
          <c:yVal>
            <c:numRef>
              <c:f>Depth!$AD$3:$AD$8</c:f>
              <c:numCache/>
            </c:numRef>
          </c:yVal>
          <c:smooth val="0"/>
        </c:ser>
        <c:axId val="32845860"/>
        <c:axId val="54606117"/>
      </c:scatterChart>
      <c:valAx>
        <c:axId val="32845860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6117"/>
        <c:crosses val="autoZero"/>
        <c:crossBetween val="midCat"/>
        <c:dispUnits/>
        <c:majorUnit val="1"/>
      </c:valAx>
      <c:valAx>
        <c:axId val="54606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4586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84875"/>
          <c:w val="0.8405"/>
          <c:h val="0.141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Depth!$U$2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1"/>
          <c:y val="0.05825"/>
          <c:w val="0.95625"/>
          <c:h val="0.7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'[2]AdltPref.freqs'!$AG$1</c:f>
              <c:strCache>
                <c:ptCount val="1"/>
                <c:pt idx="0">
                  <c:v>Stan 2001 n=46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'[2]AdltPref.freqs'!$AK$5:$AK$29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1</c:v>
                </c:pt>
                <c:pt idx="7">
                  <c:v>0.9</c:v>
                </c:pt>
                <c:pt idx="8">
                  <c:v>0.3</c:v>
                </c:pt>
                <c:pt idx="9">
                  <c:v>0.3</c:v>
                </c:pt>
                <c:pt idx="10">
                  <c:v>0</c:v>
                </c:pt>
                <c:pt idx="11">
                  <c:v>0.1</c:v>
                </c:pt>
                <c:pt idx="12">
                  <c:v>0.5</c:v>
                </c:pt>
                <c:pt idx="13">
                  <c:v>0.1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'[4]AdltPref.freqs'!$AG$1</c:f>
              <c:strCache>
                <c:ptCount val="1"/>
                <c:pt idx="0">
                  <c:v>Stan 1991 HQ n=182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'[4]AdltPref.freqs'!$AK$5:$AK$29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0.037037037037037035</c:v>
                </c:pt>
                <c:pt idx="3">
                  <c:v>0.2962962962962963</c:v>
                </c:pt>
                <c:pt idx="4">
                  <c:v>0.6666666666666666</c:v>
                </c:pt>
                <c:pt idx="5">
                  <c:v>0.9629629629629629</c:v>
                </c:pt>
                <c:pt idx="6">
                  <c:v>1</c:v>
                </c:pt>
                <c:pt idx="7">
                  <c:v>0.9629629629629629</c:v>
                </c:pt>
                <c:pt idx="8">
                  <c:v>0.7037037037037037</c:v>
                </c:pt>
                <c:pt idx="9">
                  <c:v>0.6666666666666666</c:v>
                </c:pt>
                <c:pt idx="10">
                  <c:v>0.37037037037037035</c:v>
                </c:pt>
                <c:pt idx="11">
                  <c:v>0.1111111111111111</c:v>
                </c:pt>
                <c:pt idx="12">
                  <c:v>0.2222222222222222</c:v>
                </c:pt>
                <c:pt idx="13">
                  <c:v>0.07407407407407407</c:v>
                </c:pt>
                <c:pt idx="14">
                  <c:v>0.07407407407407407</c:v>
                </c:pt>
                <c:pt idx="15">
                  <c:v>0.1111111111111111</c:v>
                </c:pt>
                <c:pt idx="16">
                  <c:v>0</c:v>
                </c:pt>
                <c:pt idx="17">
                  <c:v>0.037037037037037035</c:v>
                </c:pt>
                <c:pt idx="18">
                  <c:v>0.07407407407407407</c:v>
                </c:pt>
                <c:pt idx="19">
                  <c:v>0.037037037037037035</c:v>
                </c:pt>
                <c:pt idx="20">
                  <c:v>0.18518518518518517</c:v>
                </c:pt>
                <c:pt idx="21">
                  <c:v>0.1111111111111111</c:v>
                </c:pt>
                <c:pt idx="22">
                  <c:v>0.037037037037037035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'[1]AdltPref.freqs'!$AG$1</c:f>
              <c:strCache>
                <c:ptCount val="1"/>
                <c:pt idx="0">
                  <c:v>LgCh SFAR n=32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'[1]AdltPref.freqs'!$AK$5:$AK$29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0.2857142857142857</c:v>
                </c:pt>
                <c:pt idx="4">
                  <c:v>0.8571428571428571</c:v>
                </c:pt>
                <c:pt idx="5">
                  <c:v>1</c:v>
                </c:pt>
                <c:pt idx="6">
                  <c:v>0.2857142857142857</c:v>
                </c:pt>
                <c:pt idx="7">
                  <c:v>0.8571428571428571</c:v>
                </c:pt>
                <c:pt idx="8">
                  <c:v>0.2857142857142857</c:v>
                </c:pt>
                <c:pt idx="9">
                  <c:v>0.2857142857142857</c:v>
                </c:pt>
                <c:pt idx="10">
                  <c:v>0</c:v>
                </c:pt>
                <c:pt idx="11">
                  <c:v>0.14285714285714285</c:v>
                </c:pt>
                <c:pt idx="12">
                  <c:v>0.14285714285714285</c:v>
                </c:pt>
                <c:pt idx="13">
                  <c:v>0</c:v>
                </c:pt>
                <c:pt idx="14">
                  <c:v>0.2857142857142857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0.14285714285714285</c:v>
                </c:pt>
                <c:pt idx="2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'[3]AdltPref.freqs'!$AG$1</c:f>
              <c:strCache>
                <c:ptCount val="1"/>
                <c:pt idx="0">
                  <c:v>UNF FR n=181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'[3]AdltPref.freqs'!$AK$5:$AK$29</c:f>
              <c:numCache>
                <c:ptCount val="25"/>
                <c:pt idx="0">
                  <c:v>0</c:v>
                </c:pt>
                <c:pt idx="1">
                  <c:v>0.02564102564102564</c:v>
                </c:pt>
                <c:pt idx="2">
                  <c:v>0.07692307692307693</c:v>
                </c:pt>
                <c:pt idx="3">
                  <c:v>0.358974358974359</c:v>
                </c:pt>
                <c:pt idx="4">
                  <c:v>0.6153846153846154</c:v>
                </c:pt>
                <c:pt idx="5">
                  <c:v>0.6410256410256411</c:v>
                </c:pt>
                <c:pt idx="6">
                  <c:v>1</c:v>
                </c:pt>
                <c:pt idx="7">
                  <c:v>0.6666666666666666</c:v>
                </c:pt>
                <c:pt idx="8">
                  <c:v>0.5384615384615384</c:v>
                </c:pt>
                <c:pt idx="9">
                  <c:v>0.2564102564102564</c:v>
                </c:pt>
                <c:pt idx="10">
                  <c:v>0.1794871794871795</c:v>
                </c:pt>
                <c:pt idx="11">
                  <c:v>0.02564102564102564</c:v>
                </c:pt>
                <c:pt idx="12">
                  <c:v>0.07692307692307693</c:v>
                </c:pt>
                <c:pt idx="13">
                  <c:v>0.05128205128205128</c:v>
                </c:pt>
                <c:pt idx="14">
                  <c:v>0.1282051282051282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Depth!$U$2</c:f>
              <c:strCache>
                <c:ptCount val="1"/>
                <c:pt idx="0">
                  <c:v>RBT 12 - 22.5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Depth!$Q$3:$Q$9</c:f>
              <c:numCache/>
            </c:numRef>
          </c:xVal>
          <c:yVal>
            <c:numRef>
              <c:f>Depth!$R$3:$R$9</c:f>
              <c:numCache/>
            </c:numRef>
          </c:yVal>
          <c:smooth val="0"/>
        </c:ser>
        <c:axId val="59736678"/>
        <c:axId val="57678823"/>
      </c:scatterChart>
      <c:valAx>
        <c:axId val="5973667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8823"/>
        <c:crosses val="autoZero"/>
        <c:crossBetween val="midCat"/>
        <c:dispUnits/>
        <c:majorUnit val="1"/>
      </c:valAx>
      <c:valAx>
        <c:axId val="5767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3667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8495"/>
          <c:w val="0.83825"/>
          <c:h val="0.14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Depth!$I$2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375"/>
          <c:y val="0.05725"/>
          <c:w val="0.9542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'[2]AdltPref.freqs'!$P$1</c:f>
              <c:strCache>
                <c:ptCount val="1"/>
                <c:pt idx="0">
                  <c:v>Stan 2001 n=83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'[2]AdltPref.freqs'!$T$5:$T$29</c:f>
              <c:numCache>
                <c:ptCount val="25"/>
                <c:pt idx="0">
                  <c:v>0</c:v>
                </c:pt>
                <c:pt idx="1">
                  <c:v>0.045454545454545456</c:v>
                </c:pt>
                <c:pt idx="2">
                  <c:v>0.45454545454545453</c:v>
                </c:pt>
                <c:pt idx="3">
                  <c:v>1</c:v>
                </c:pt>
                <c:pt idx="4">
                  <c:v>0.9545454545454546</c:v>
                </c:pt>
                <c:pt idx="5">
                  <c:v>0.22727272727272727</c:v>
                </c:pt>
                <c:pt idx="6">
                  <c:v>0.36363636363636365</c:v>
                </c:pt>
                <c:pt idx="7">
                  <c:v>0.45454545454545453</c:v>
                </c:pt>
                <c:pt idx="8">
                  <c:v>0.18181818181818182</c:v>
                </c:pt>
                <c:pt idx="9">
                  <c:v>0.045454545454545456</c:v>
                </c:pt>
                <c:pt idx="10">
                  <c:v>0</c:v>
                </c:pt>
                <c:pt idx="11">
                  <c:v>0</c:v>
                </c:pt>
                <c:pt idx="12">
                  <c:v>0.045454545454545456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'[4]AdltPref.freqs'!$P$1</c:f>
              <c:strCache>
                <c:ptCount val="1"/>
                <c:pt idx="0">
                  <c:v>Stan 1991 HQ n=38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'[4]AdltPref.freqs'!$T$5:$T$29</c:f>
              <c:numCache>
                <c:ptCount val="25"/>
                <c:pt idx="0">
                  <c:v>0</c:v>
                </c:pt>
                <c:pt idx="1">
                  <c:v>0.14285714285714285</c:v>
                </c:pt>
                <c:pt idx="2">
                  <c:v>0.5714285714285714</c:v>
                </c:pt>
                <c:pt idx="3">
                  <c:v>0.8571428571428571</c:v>
                </c:pt>
                <c:pt idx="4">
                  <c:v>0.42857142857142855</c:v>
                </c:pt>
                <c:pt idx="5">
                  <c:v>1</c:v>
                </c:pt>
                <c:pt idx="6">
                  <c:v>0.5714285714285714</c:v>
                </c:pt>
                <c:pt idx="7">
                  <c:v>0.14285714285714285</c:v>
                </c:pt>
                <c:pt idx="8">
                  <c:v>0.42857142857142855</c:v>
                </c:pt>
                <c:pt idx="9">
                  <c:v>0.42857142857142855</c:v>
                </c:pt>
                <c:pt idx="10">
                  <c:v>0.5714285714285714</c:v>
                </c:pt>
                <c:pt idx="11">
                  <c:v>0.14285714285714285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0.14285714285714285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'[1]AdltPref.freqs'!$P$1</c:f>
              <c:strCache>
                <c:ptCount val="1"/>
                <c:pt idx="0">
                  <c:v>LgCh SFAR n=30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'[1]AdltPref.freqs'!$T$5:$T$29</c:f>
              <c:numCache>
                <c:ptCount val="25"/>
                <c:pt idx="0">
                  <c:v>0</c:v>
                </c:pt>
                <c:pt idx="1">
                  <c:v>0.09090909090909091</c:v>
                </c:pt>
                <c:pt idx="2">
                  <c:v>0.36363636363636365</c:v>
                </c:pt>
                <c:pt idx="3">
                  <c:v>1</c:v>
                </c:pt>
                <c:pt idx="4">
                  <c:v>0.7272727272727273</c:v>
                </c:pt>
                <c:pt idx="5">
                  <c:v>0.36363636363636365</c:v>
                </c:pt>
                <c:pt idx="6">
                  <c:v>0.18181818181818182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'[3]AdltPref.freqs'!$P$1</c:f>
              <c:strCache>
                <c:ptCount val="1"/>
                <c:pt idx="0">
                  <c:v>UNF FR n=377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'[3]AdltPref.freqs'!$T$5:$T$29</c:f>
              <c:numCache>
                <c:ptCount val="25"/>
                <c:pt idx="0">
                  <c:v>0.031578947368421054</c:v>
                </c:pt>
                <c:pt idx="1">
                  <c:v>0.37894736842105264</c:v>
                </c:pt>
                <c:pt idx="2">
                  <c:v>0.8315789473684211</c:v>
                </c:pt>
                <c:pt idx="3">
                  <c:v>1</c:v>
                </c:pt>
                <c:pt idx="4">
                  <c:v>0.7263157894736842</c:v>
                </c:pt>
                <c:pt idx="5">
                  <c:v>0.5052631578947369</c:v>
                </c:pt>
                <c:pt idx="6">
                  <c:v>0.30526315789473685</c:v>
                </c:pt>
                <c:pt idx="7">
                  <c:v>0.10526315789473684</c:v>
                </c:pt>
                <c:pt idx="8">
                  <c:v>0.031578947368421054</c:v>
                </c:pt>
                <c:pt idx="9">
                  <c:v>0.031578947368421054</c:v>
                </c:pt>
                <c:pt idx="10">
                  <c:v>0.021052631578947368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Depth!$I$2</c:f>
              <c:strCache>
                <c:ptCount val="1"/>
                <c:pt idx="0">
                  <c:v>RBT 5 - 12 cm HSC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Depth!$D$3:$D$9</c:f>
              <c:numCache/>
            </c:numRef>
          </c:xVal>
          <c:yVal>
            <c:numRef>
              <c:f>Depth!$E$3:$E$9</c:f>
              <c:numCache/>
            </c:numRef>
          </c:yVal>
          <c:smooth val="0"/>
        </c:ser>
        <c:axId val="58135976"/>
        <c:axId val="20742057"/>
      </c:scatterChart>
      <c:valAx>
        <c:axId val="58135976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2057"/>
        <c:crosses val="autoZero"/>
        <c:crossBetween val="midCat"/>
        <c:dispUnits/>
        <c:majorUnit val="1"/>
      </c:valAx>
      <c:valAx>
        <c:axId val="20742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3597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855"/>
          <c:w val="0.912"/>
          <c:h val="0.1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Depth!$AR$2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225"/>
          <c:y val="0.06825"/>
          <c:w val="0.955"/>
          <c:h val="0.7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'[2]AdltPref.freqs'!$BO$1</c:f>
              <c:strCache>
                <c:ptCount val="1"/>
                <c:pt idx="0">
                  <c:v>Stan 2001 n=42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'[2]AdltPref.freqs'!$BS$5:$BS$29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0.3</c:v>
                </c:pt>
                <c:pt idx="5">
                  <c:v>0.3</c:v>
                </c:pt>
                <c:pt idx="6">
                  <c:v>1</c:v>
                </c:pt>
                <c:pt idx="7">
                  <c:v>0.8</c:v>
                </c:pt>
                <c:pt idx="8">
                  <c:v>0.4</c:v>
                </c:pt>
                <c:pt idx="9">
                  <c:v>0.4</c:v>
                </c:pt>
                <c:pt idx="10">
                  <c:v>0</c:v>
                </c:pt>
                <c:pt idx="11">
                  <c:v>0.1</c:v>
                </c:pt>
                <c:pt idx="12">
                  <c:v>0.4</c:v>
                </c:pt>
                <c:pt idx="13">
                  <c:v>0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'[4]AdltPref.freqs'!$BO$1</c:f>
              <c:strCache>
                <c:ptCount val="1"/>
                <c:pt idx="0">
                  <c:v>Stan 1991 HQ n=157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'[4]AdltPref.freqs'!$B$5:$B$29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'[4]AdltPref.freqs'!$BS$5:$BS$29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0.21739130434782608</c:v>
                </c:pt>
                <c:pt idx="4">
                  <c:v>0.6521739130434783</c:v>
                </c:pt>
                <c:pt idx="5">
                  <c:v>0.782608695652174</c:v>
                </c:pt>
                <c:pt idx="6">
                  <c:v>0.8695652173913043</c:v>
                </c:pt>
                <c:pt idx="7">
                  <c:v>1</c:v>
                </c:pt>
                <c:pt idx="8">
                  <c:v>0.9565217391304348</c:v>
                </c:pt>
                <c:pt idx="9">
                  <c:v>0.5217391304347826</c:v>
                </c:pt>
                <c:pt idx="10">
                  <c:v>0.34782608695652173</c:v>
                </c:pt>
                <c:pt idx="11">
                  <c:v>0.21739130434782608</c:v>
                </c:pt>
                <c:pt idx="12">
                  <c:v>0.13043478260869565</c:v>
                </c:pt>
                <c:pt idx="13">
                  <c:v>0.17391304347826086</c:v>
                </c:pt>
                <c:pt idx="14">
                  <c:v>0.17391304347826086</c:v>
                </c:pt>
                <c:pt idx="15">
                  <c:v>0.13043478260869565</c:v>
                </c:pt>
                <c:pt idx="16">
                  <c:v>0</c:v>
                </c:pt>
                <c:pt idx="17">
                  <c:v>0.043478260869565216</c:v>
                </c:pt>
                <c:pt idx="18">
                  <c:v>0.08695652173913043</c:v>
                </c:pt>
                <c:pt idx="19">
                  <c:v>0.08695652173913043</c:v>
                </c:pt>
                <c:pt idx="20">
                  <c:v>0.21739130434782608</c:v>
                </c:pt>
                <c:pt idx="21">
                  <c:v>0.13043478260869565</c:v>
                </c:pt>
                <c:pt idx="22">
                  <c:v>0.08695652173913043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'[1]AdltPref.freqs'!$BO$1</c:f>
              <c:strCache>
                <c:ptCount val="1"/>
                <c:pt idx="0">
                  <c:v>LgCh SFAR n=56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'[1]AdltPref.freqs'!$B$5:$B$29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'[1]AdltPref.freqs'!$BS$5:$BS$29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0.5</c:v>
                </c:pt>
                <c:pt idx="5">
                  <c:v>0.8</c:v>
                </c:pt>
                <c:pt idx="6">
                  <c:v>0.5</c:v>
                </c:pt>
                <c:pt idx="7">
                  <c:v>1</c:v>
                </c:pt>
                <c:pt idx="8">
                  <c:v>0.3</c:v>
                </c:pt>
                <c:pt idx="9">
                  <c:v>0.4</c:v>
                </c:pt>
                <c:pt idx="10">
                  <c:v>0.3</c:v>
                </c:pt>
                <c:pt idx="11">
                  <c:v>0.4</c:v>
                </c:pt>
                <c:pt idx="12">
                  <c:v>0.2</c:v>
                </c:pt>
                <c:pt idx="13">
                  <c:v>0.1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</c:v>
                </c:pt>
                <c:pt idx="2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'[3]AdltPref.freqs'!$BO$1</c:f>
              <c:strCache>
                <c:ptCount val="1"/>
                <c:pt idx="0">
                  <c:v>UNF FR n=201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'[3]AdltPref.freqs'!$B$5:$B$29</c:f>
              <c:numCache>
                <c:ptCount val="25"/>
                <c:pt idx="0">
                  <c:v>0.2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2.2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3.8</c:v>
                </c:pt>
                <c:pt idx="10">
                  <c:v>4.2</c:v>
                </c:pt>
                <c:pt idx="11">
                  <c:v>4.6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8.2</c:v>
                </c:pt>
                <c:pt idx="21">
                  <c:v>8.6</c:v>
                </c:pt>
                <c:pt idx="22">
                  <c:v>9</c:v>
                </c:pt>
                <c:pt idx="23">
                  <c:v>9.4</c:v>
                </c:pt>
                <c:pt idx="24">
                  <c:v>9.8</c:v>
                </c:pt>
              </c:numCache>
            </c:numRef>
          </c:xVal>
          <c:yVal>
            <c:numRef>
              <c:f>'[3]AdltPref.freqs'!$BS$5:$BS$29</c:f>
              <c:numCache>
                <c:ptCount val="25"/>
                <c:pt idx="0">
                  <c:v>0</c:v>
                </c:pt>
                <c:pt idx="1">
                  <c:v>0.023255813953488372</c:v>
                </c:pt>
                <c:pt idx="2">
                  <c:v>0.046511627906976744</c:v>
                </c:pt>
                <c:pt idx="3">
                  <c:v>0.3488372093023256</c:v>
                </c:pt>
                <c:pt idx="4">
                  <c:v>0.5581395348837209</c:v>
                </c:pt>
                <c:pt idx="5">
                  <c:v>0.5348837209302325</c:v>
                </c:pt>
                <c:pt idx="6">
                  <c:v>1</c:v>
                </c:pt>
                <c:pt idx="7">
                  <c:v>0.7441860465116279</c:v>
                </c:pt>
                <c:pt idx="8">
                  <c:v>0.627906976744186</c:v>
                </c:pt>
                <c:pt idx="9">
                  <c:v>0.20930232558139536</c:v>
                </c:pt>
                <c:pt idx="10">
                  <c:v>0.20930232558139536</c:v>
                </c:pt>
                <c:pt idx="11">
                  <c:v>0</c:v>
                </c:pt>
                <c:pt idx="12">
                  <c:v>0.13953488372093023</c:v>
                </c:pt>
                <c:pt idx="13">
                  <c:v>0.06976744186046512</c:v>
                </c:pt>
                <c:pt idx="14">
                  <c:v>0.16279069767441862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Depth!$AR$2</c:f>
              <c:strCache>
                <c:ptCount val="1"/>
                <c:pt idx="0">
                  <c:v>RBT 15 - 40 cm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Depth!$AO$3:$AO$8</c:f>
              <c:numCache/>
            </c:numRef>
          </c:xVal>
          <c:yVal>
            <c:numRef>
              <c:f>Depth!$AP$3:$AP$8</c:f>
              <c:numCache/>
            </c:numRef>
          </c:yVal>
          <c:smooth val="0"/>
        </c:ser>
        <c:axId val="6056426"/>
        <c:axId val="58123371"/>
      </c:scatterChart>
      <c:valAx>
        <c:axId val="6056426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3371"/>
        <c:crosses val="autoZero"/>
        <c:crossBetween val="midCat"/>
        <c:dispUnits/>
        <c:majorUnit val="1"/>
      </c:valAx>
      <c:valAx>
        <c:axId val="58123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642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05"/>
          <c:y val="0.844"/>
          <c:w val="0.82475"/>
          <c:h val="0.14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9</xdr:row>
      <xdr:rowOff>28575</xdr:rowOff>
    </xdr:from>
    <xdr:to>
      <xdr:col>37</xdr:col>
      <xdr:colOff>447675</xdr:colOff>
      <xdr:row>30</xdr:row>
      <xdr:rowOff>9525</xdr:rowOff>
    </xdr:to>
    <xdr:graphicFrame>
      <xdr:nvGraphicFramePr>
        <xdr:cNvPr id="1" name="Chart 65"/>
        <xdr:cNvGraphicFramePr/>
      </xdr:nvGraphicFramePr>
      <xdr:xfrm>
        <a:off x="16221075" y="1990725"/>
        <a:ext cx="6810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9</xdr:row>
      <xdr:rowOff>28575</xdr:rowOff>
    </xdr:from>
    <xdr:to>
      <xdr:col>25</xdr:col>
      <xdr:colOff>438150</xdr:colOff>
      <xdr:row>30</xdr:row>
      <xdr:rowOff>9525</xdr:rowOff>
    </xdr:to>
    <xdr:graphicFrame>
      <xdr:nvGraphicFramePr>
        <xdr:cNvPr id="2" name="Chart 76"/>
        <xdr:cNvGraphicFramePr/>
      </xdr:nvGraphicFramePr>
      <xdr:xfrm>
        <a:off x="8991600" y="1990725"/>
        <a:ext cx="68580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9</xdr:row>
      <xdr:rowOff>28575</xdr:rowOff>
    </xdr:from>
    <xdr:to>
      <xdr:col>13</xdr:col>
      <xdr:colOff>495300</xdr:colOff>
      <xdr:row>30</xdr:row>
      <xdr:rowOff>9525</xdr:rowOff>
    </xdr:to>
    <xdr:graphicFrame>
      <xdr:nvGraphicFramePr>
        <xdr:cNvPr id="3" name="Chart 92"/>
        <xdr:cNvGraphicFramePr/>
      </xdr:nvGraphicFramePr>
      <xdr:xfrm>
        <a:off x="1857375" y="1990725"/>
        <a:ext cx="68199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19050</xdr:colOff>
      <xdr:row>9</xdr:row>
      <xdr:rowOff>28575</xdr:rowOff>
    </xdr:from>
    <xdr:to>
      <xdr:col>49</xdr:col>
      <xdr:colOff>295275</xdr:colOff>
      <xdr:row>30</xdr:row>
      <xdr:rowOff>9525</xdr:rowOff>
    </xdr:to>
    <xdr:graphicFrame>
      <xdr:nvGraphicFramePr>
        <xdr:cNvPr id="4" name="Chart 104"/>
        <xdr:cNvGraphicFramePr/>
      </xdr:nvGraphicFramePr>
      <xdr:xfrm>
        <a:off x="23374350" y="1990725"/>
        <a:ext cx="6638925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51</xdr:col>
      <xdr:colOff>66675</xdr:colOff>
      <xdr:row>9</xdr:row>
      <xdr:rowOff>28575</xdr:rowOff>
    </xdr:from>
    <xdr:to>
      <xdr:col>62</xdr:col>
      <xdr:colOff>533400</xdr:colOff>
      <xdr:row>30</xdr:row>
      <xdr:rowOff>38100</xdr:rowOff>
    </xdr:to>
    <xdr:graphicFrame>
      <xdr:nvGraphicFramePr>
        <xdr:cNvPr id="5" name="Chart 30"/>
        <xdr:cNvGraphicFramePr/>
      </xdr:nvGraphicFramePr>
      <xdr:xfrm>
        <a:off x="30337125" y="1990725"/>
        <a:ext cx="6715125" cy="4010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10</xdr:row>
      <xdr:rowOff>0</xdr:rowOff>
    </xdr:from>
    <xdr:to>
      <xdr:col>37</xdr:col>
      <xdr:colOff>438150</xdr:colOff>
      <xdr:row>30</xdr:row>
      <xdr:rowOff>180975</xdr:rowOff>
    </xdr:to>
    <xdr:graphicFrame>
      <xdr:nvGraphicFramePr>
        <xdr:cNvPr id="1" name="Chart 53"/>
        <xdr:cNvGraphicFramePr/>
      </xdr:nvGraphicFramePr>
      <xdr:xfrm>
        <a:off x="16021050" y="2133600"/>
        <a:ext cx="71151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10</xdr:row>
      <xdr:rowOff>9525</xdr:rowOff>
    </xdr:from>
    <xdr:to>
      <xdr:col>25</xdr:col>
      <xdr:colOff>466725</xdr:colOff>
      <xdr:row>31</xdr:row>
      <xdr:rowOff>28575</xdr:rowOff>
    </xdr:to>
    <xdr:graphicFrame>
      <xdr:nvGraphicFramePr>
        <xdr:cNvPr id="2" name="Chart 68"/>
        <xdr:cNvGraphicFramePr/>
      </xdr:nvGraphicFramePr>
      <xdr:xfrm>
        <a:off x="8639175" y="2143125"/>
        <a:ext cx="71342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10</xdr:row>
      <xdr:rowOff>28575</xdr:rowOff>
    </xdr:from>
    <xdr:to>
      <xdr:col>13</xdr:col>
      <xdr:colOff>352425</xdr:colOff>
      <xdr:row>31</xdr:row>
      <xdr:rowOff>66675</xdr:rowOff>
    </xdr:to>
    <xdr:graphicFrame>
      <xdr:nvGraphicFramePr>
        <xdr:cNvPr id="3" name="Chart 83"/>
        <xdr:cNvGraphicFramePr/>
      </xdr:nvGraphicFramePr>
      <xdr:xfrm>
        <a:off x="1876425" y="2162175"/>
        <a:ext cx="658177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9525</xdr:colOff>
      <xdr:row>10</xdr:row>
      <xdr:rowOff>9525</xdr:rowOff>
    </xdr:from>
    <xdr:to>
      <xdr:col>49</xdr:col>
      <xdr:colOff>466725</xdr:colOff>
      <xdr:row>31</xdr:row>
      <xdr:rowOff>19050</xdr:rowOff>
    </xdr:to>
    <xdr:graphicFrame>
      <xdr:nvGraphicFramePr>
        <xdr:cNvPr id="4" name="Chart 92"/>
        <xdr:cNvGraphicFramePr/>
      </xdr:nvGraphicFramePr>
      <xdr:xfrm>
        <a:off x="23498175" y="2143125"/>
        <a:ext cx="7048500" cy="4010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51</xdr:col>
      <xdr:colOff>19050</xdr:colOff>
      <xdr:row>10</xdr:row>
      <xdr:rowOff>19050</xdr:rowOff>
    </xdr:from>
    <xdr:to>
      <xdr:col>63</xdr:col>
      <xdr:colOff>266700</xdr:colOff>
      <xdr:row>31</xdr:row>
      <xdr:rowOff>9525</xdr:rowOff>
    </xdr:to>
    <xdr:graphicFrame>
      <xdr:nvGraphicFramePr>
        <xdr:cNvPr id="5" name="Chart 30"/>
        <xdr:cNvGraphicFramePr/>
      </xdr:nvGraphicFramePr>
      <xdr:xfrm>
        <a:off x="30841950" y="2152650"/>
        <a:ext cx="7562850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rge%20Channel%20SFAR%20RBT%20On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2001%20RBT%20On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NFFR%20RBT%20Onl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1991%20High%20Flow%20RBT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ltPref.freqs"/>
      <sheetName val="RBTdata.fish"/>
      <sheetName val="SFAR.freqs"/>
      <sheetName val="SFAR avail.dat"/>
      <sheetName val="SFAR site.info"/>
      <sheetName val="Rainbow Trout"/>
      <sheetName val="RBT UvA.mult"/>
    </sheetNames>
    <sheetDataSet>
      <sheetData sheetId="0">
        <row r="1">
          <cell r="P1" t="str">
            <v>LgCh SFAR n=30</v>
          </cell>
          <cell r="AG1" t="str">
            <v>LgCh SFAR n=32</v>
          </cell>
          <cell r="AX1" t="str">
            <v>LgCh SFAR n=33</v>
          </cell>
          <cell r="BO1" t="str">
            <v>LgCh SFAR n=56</v>
          </cell>
        </row>
        <row r="5">
          <cell r="B5">
            <v>0.2</v>
          </cell>
          <cell r="E5">
            <v>0.1</v>
          </cell>
          <cell r="T5">
            <v>0</v>
          </cell>
          <cell r="AB5">
            <v>0.42857142857142855</v>
          </cell>
          <cell r="AK5">
            <v>0</v>
          </cell>
          <cell r="AS5">
            <v>0</v>
          </cell>
          <cell r="BB5">
            <v>0</v>
          </cell>
          <cell r="BJ5">
            <v>0.42857142857142855</v>
          </cell>
          <cell r="BS5">
            <v>0</v>
          </cell>
          <cell r="CA5">
            <v>0.09090909090909091</v>
          </cell>
        </row>
        <row r="6">
          <cell r="B6">
            <v>0.6</v>
          </cell>
          <cell r="E6">
            <v>0.3</v>
          </cell>
          <cell r="T6">
            <v>0.09090909090909091</v>
          </cell>
          <cell r="AB6">
            <v>0.7142857142857143</v>
          </cell>
          <cell r="AK6">
            <v>0</v>
          </cell>
          <cell r="AS6">
            <v>0.8333333333333334</v>
          </cell>
          <cell r="BB6">
            <v>0.09090909090909091</v>
          </cell>
          <cell r="BJ6">
            <v>0.7142857142857143</v>
          </cell>
          <cell r="BS6">
            <v>0</v>
          </cell>
          <cell r="CA6">
            <v>0.5454545454545454</v>
          </cell>
        </row>
        <row r="7">
          <cell r="B7">
            <v>1</v>
          </cell>
          <cell r="E7">
            <v>0.5</v>
          </cell>
          <cell r="T7">
            <v>0.36363636363636365</v>
          </cell>
          <cell r="AB7">
            <v>1</v>
          </cell>
          <cell r="AK7">
            <v>0</v>
          </cell>
          <cell r="AS7">
            <v>0.8333333333333334</v>
          </cell>
          <cell r="BB7">
            <v>0.36363636363636365</v>
          </cell>
          <cell r="BJ7">
            <v>1</v>
          </cell>
          <cell r="BS7">
            <v>0</v>
          </cell>
          <cell r="CA7">
            <v>0.5454545454545454</v>
          </cell>
        </row>
        <row r="8">
          <cell r="B8">
            <v>1.4</v>
          </cell>
          <cell r="E8">
            <v>0.7</v>
          </cell>
          <cell r="T8">
            <v>1</v>
          </cell>
          <cell r="AB8">
            <v>0.7142857142857143</v>
          </cell>
          <cell r="AK8">
            <v>0.2857142857142857</v>
          </cell>
          <cell r="AS8">
            <v>1</v>
          </cell>
          <cell r="BB8">
            <v>1</v>
          </cell>
          <cell r="BJ8">
            <v>0.7142857142857143</v>
          </cell>
          <cell r="BS8">
            <v>0.2</v>
          </cell>
          <cell r="CA8">
            <v>1</v>
          </cell>
        </row>
        <row r="9">
          <cell r="B9">
            <v>1.8</v>
          </cell>
          <cell r="E9">
            <v>0.9</v>
          </cell>
          <cell r="T9">
            <v>0.7272727272727273</v>
          </cell>
          <cell r="AB9">
            <v>0.14285714285714285</v>
          </cell>
          <cell r="AK9">
            <v>0.8571428571428571</v>
          </cell>
          <cell r="AS9">
            <v>0.8333333333333334</v>
          </cell>
          <cell r="BB9">
            <v>0.9090909090909091</v>
          </cell>
          <cell r="BJ9">
            <v>0.14285714285714285</v>
          </cell>
          <cell r="BS9">
            <v>0.5</v>
          </cell>
          <cell r="CA9">
            <v>1</v>
          </cell>
        </row>
        <row r="10">
          <cell r="B10">
            <v>2.2</v>
          </cell>
          <cell r="E10">
            <v>1.1</v>
          </cell>
          <cell r="T10">
            <v>0.36363636363636365</v>
          </cell>
          <cell r="AB10">
            <v>0.2857142857142857</v>
          </cell>
          <cell r="AK10">
            <v>1</v>
          </cell>
          <cell r="AS10">
            <v>0.6666666666666666</v>
          </cell>
          <cell r="BB10">
            <v>0.45454545454545453</v>
          </cell>
          <cell r="BJ10">
            <v>0.42857142857142855</v>
          </cell>
          <cell r="BS10">
            <v>0.8</v>
          </cell>
          <cell r="CA10">
            <v>0.9090909090909091</v>
          </cell>
        </row>
        <row r="11">
          <cell r="B11">
            <v>2.6</v>
          </cell>
          <cell r="E11">
            <v>1.3</v>
          </cell>
          <cell r="T11">
            <v>0.18181818181818182</v>
          </cell>
          <cell r="AB11">
            <v>0</v>
          </cell>
          <cell r="AK11">
            <v>0.2857142857142857</v>
          </cell>
          <cell r="AS11">
            <v>0.16666666666666666</v>
          </cell>
          <cell r="BB11">
            <v>0.18181818181818182</v>
          </cell>
          <cell r="BJ11">
            <v>0</v>
          </cell>
          <cell r="BS11">
            <v>0.5</v>
          </cell>
          <cell r="CA11">
            <v>0.45454545454545453</v>
          </cell>
        </row>
        <row r="12">
          <cell r="B12">
            <v>3</v>
          </cell>
          <cell r="E12">
            <v>1.5</v>
          </cell>
          <cell r="T12">
            <v>0</v>
          </cell>
          <cell r="AB12">
            <v>0.42857142857142855</v>
          </cell>
          <cell r="AK12">
            <v>0.8571428571428571</v>
          </cell>
          <cell r="AS12">
            <v>0.5</v>
          </cell>
          <cell r="BB12">
            <v>0</v>
          </cell>
          <cell r="BJ12">
            <v>0.5714285714285714</v>
          </cell>
          <cell r="BS12">
            <v>1</v>
          </cell>
          <cell r="CA12">
            <v>0.36363636363636365</v>
          </cell>
        </row>
        <row r="13">
          <cell r="B13">
            <v>3.4</v>
          </cell>
          <cell r="E13">
            <v>1.7</v>
          </cell>
          <cell r="T13">
            <v>0</v>
          </cell>
          <cell r="AB13">
            <v>0.2857142857142857</v>
          </cell>
          <cell r="AK13">
            <v>0.2857142857142857</v>
          </cell>
          <cell r="AS13">
            <v>0.5</v>
          </cell>
          <cell r="BB13">
            <v>0</v>
          </cell>
          <cell r="BJ13">
            <v>0.2857142857142857</v>
          </cell>
          <cell r="BS13">
            <v>0.3</v>
          </cell>
          <cell r="CA13">
            <v>0.36363636363636365</v>
          </cell>
        </row>
        <row r="14">
          <cell r="B14">
            <v>3.8</v>
          </cell>
          <cell r="E14">
            <v>1.9</v>
          </cell>
          <cell r="T14">
            <v>0</v>
          </cell>
          <cell r="AB14">
            <v>0.14285714285714285</v>
          </cell>
          <cell r="AK14">
            <v>0.2857142857142857</v>
          </cell>
          <cell r="AS14">
            <v>0</v>
          </cell>
          <cell r="BB14">
            <v>0</v>
          </cell>
          <cell r="BJ14">
            <v>0.14285714285714285</v>
          </cell>
          <cell r="BS14">
            <v>0.4</v>
          </cell>
          <cell r="CA14">
            <v>0</v>
          </cell>
        </row>
        <row r="15">
          <cell r="B15">
            <v>4.2</v>
          </cell>
          <cell r="E15">
            <v>2.1</v>
          </cell>
          <cell r="T15">
            <v>0</v>
          </cell>
          <cell r="AB15">
            <v>0</v>
          </cell>
          <cell r="AK15">
            <v>0</v>
          </cell>
          <cell r="AS15">
            <v>0</v>
          </cell>
          <cell r="BB15">
            <v>0</v>
          </cell>
          <cell r="BJ15">
            <v>0</v>
          </cell>
          <cell r="BS15">
            <v>0.3</v>
          </cell>
          <cell r="CA15">
            <v>0</v>
          </cell>
        </row>
        <row r="16">
          <cell r="B16">
            <v>4.6</v>
          </cell>
          <cell r="E16">
            <v>2.3</v>
          </cell>
          <cell r="T16">
            <v>0</v>
          </cell>
          <cell r="AB16">
            <v>0</v>
          </cell>
          <cell r="AK16">
            <v>0.14285714285714285</v>
          </cell>
          <cell r="AS16">
            <v>0.3333333333333333</v>
          </cell>
          <cell r="BB16">
            <v>0</v>
          </cell>
          <cell r="BJ16">
            <v>0.14285714285714285</v>
          </cell>
          <cell r="BS16">
            <v>0.4</v>
          </cell>
          <cell r="CA16">
            <v>0.09090909090909091</v>
          </cell>
        </row>
        <row r="17">
          <cell r="B17">
            <v>5</v>
          </cell>
          <cell r="E17">
            <v>2.5</v>
          </cell>
          <cell r="T17">
            <v>0</v>
          </cell>
          <cell r="AB17">
            <v>0</v>
          </cell>
          <cell r="AK17">
            <v>0.14285714285714285</v>
          </cell>
          <cell r="AS17">
            <v>0</v>
          </cell>
          <cell r="BB17">
            <v>0</v>
          </cell>
          <cell r="BJ17">
            <v>0</v>
          </cell>
          <cell r="BS17">
            <v>0.2</v>
          </cell>
          <cell r="CA17">
            <v>0</v>
          </cell>
        </row>
        <row r="18">
          <cell r="B18">
            <v>5.4</v>
          </cell>
          <cell r="E18">
            <v>2.7</v>
          </cell>
          <cell r="T18">
            <v>0</v>
          </cell>
          <cell r="AB18">
            <v>0.14285714285714285</v>
          </cell>
          <cell r="AK18">
            <v>0</v>
          </cell>
          <cell r="AS18">
            <v>0</v>
          </cell>
          <cell r="BB18">
            <v>0</v>
          </cell>
          <cell r="BJ18">
            <v>0.14285714285714285</v>
          </cell>
          <cell r="BS18">
            <v>0.1</v>
          </cell>
          <cell r="CA18">
            <v>0</v>
          </cell>
        </row>
        <row r="19">
          <cell r="B19">
            <v>5.8</v>
          </cell>
          <cell r="E19">
            <v>2.9</v>
          </cell>
          <cell r="T19">
            <v>0</v>
          </cell>
          <cell r="AB19">
            <v>0</v>
          </cell>
          <cell r="AK19">
            <v>0.2857142857142857</v>
          </cell>
          <cell r="AS19">
            <v>0</v>
          </cell>
          <cell r="BB19">
            <v>0</v>
          </cell>
          <cell r="BJ19">
            <v>0</v>
          </cell>
          <cell r="BS19">
            <v>0.3</v>
          </cell>
          <cell r="CA19">
            <v>0</v>
          </cell>
        </row>
        <row r="20">
          <cell r="B20">
            <v>6.2</v>
          </cell>
          <cell r="E20">
            <v>3.1</v>
          </cell>
          <cell r="T20">
            <v>0</v>
          </cell>
          <cell r="AB20">
            <v>0</v>
          </cell>
          <cell r="AK20">
            <v>0</v>
          </cell>
          <cell r="AS20">
            <v>0</v>
          </cell>
          <cell r="BB20">
            <v>0</v>
          </cell>
          <cell r="BJ20">
            <v>0</v>
          </cell>
          <cell r="BS20">
            <v>0.1</v>
          </cell>
          <cell r="CA20">
            <v>0</v>
          </cell>
        </row>
        <row r="21">
          <cell r="B21">
            <v>6.6</v>
          </cell>
          <cell r="E21">
            <v>3.3</v>
          </cell>
          <cell r="T21">
            <v>0</v>
          </cell>
          <cell r="AB21">
            <v>0</v>
          </cell>
          <cell r="AK21">
            <v>0</v>
          </cell>
          <cell r="AS21">
            <v>0</v>
          </cell>
          <cell r="BB21">
            <v>0</v>
          </cell>
          <cell r="BJ21">
            <v>0</v>
          </cell>
          <cell r="BS21">
            <v>0.2</v>
          </cell>
          <cell r="CA21">
            <v>0</v>
          </cell>
        </row>
        <row r="22">
          <cell r="B22">
            <v>7</v>
          </cell>
          <cell r="E22">
            <v>3.5</v>
          </cell>
          <cell r="T22">
            <v>0</v>
          </cell>
          <cell r="AB22">
            <v>0</v>
          </cell>
          <cell r="AK22">
            <v>0</v>
          </cell>
          <cell r="AS22">
            <v>0</v>
          </cell>
          <cell r="BB22">
            <v>0</v>
          </cell>
          <cell r="BJ22">
            <v>0</v>
          </cell>
          <cell r="BS22">
            <v>0.1</v>
          </cell>
          <cell r="CA22">
            <v>0</v>
          </cell>
        </row>
        <row r="23">
          <cell r="B23">
            <v>7.4</v>
          </cell>
          <cell r="E23">
            <v>3.7</v>
          </cell>
          <cell r="T23">
            <v>0</v>
          </cell>
          <cell r="AB23">
            <v>0</v>
          </cell>
          <cell r="AK23">
            <v>0</v>
          </cell>
          <cell r="AS23">
            <v>0</v>
          </cell>
          <cell r="BB23">
            <v>0</v>
          </cell>
          <cell r="BJ23">
            <v>0</v>
          </cell>
          <cell r="BS23">
            <v>0</v>
          </cell>
          <cell r="CA23">
            <v>0</v>
          </cell>
        </row>
        <row r="24">
          <cell r="B24">
            <v>7.8</v>
          </cell>
          <cell r="E24">
            <v>3.9</v>
          </cell>
          <cell r="T24">
            <v>0</v>
          </cell>
          <cell r="AB24">
            <v>0</v>
          </cell>
          <cell r="AK24">
            <v>0</v>
          </cell>
          <cell r="AS24">
            <v>0</v>
          </cell>
          <cell r="BB24">
            <v>0</v>
          </cell>
          <cell r="BJ24">
            <v>0</v>
          </cell>
          <cell r="BS24">
            <v>0</v>
          </cell>
          <cell r="CA24">
            <v>0</v>
          </cell>
        </row>
        <row r="25">
          <cell r="B25">
            <v>8.2</v>
          </cell>
          <cell r="E25">
            <v>4.1</v>
          </cell>
          <cell r="T25">
            <v>0</v>
          </cell>
          <cell r="AB25">
            <v>0</v>
          </cell>
          <cell r="AK25">
            <v>0</v>
          </cell>
          <cell r="AS25">
            <v>0</v>
          </cell>
          <cell r="BB25">
            <v>0</v>
          </cell>
          <cell r="BJ25">
            <v>0</v>
          </cell>
          <cell r="BS25">
            <v>0</v>
          </cell>
          <cell r="CA25">
            <v>0</v>
          </cell>
        </row>
        <row r="26">
          <cell r="B26">
            <v>8.6</v>
          </cell>
          <cell r="E26">
            <v>4.3</v>
          </cell>
          <cell r="T26">
            <v>0</v>
          </cell>
          <cell r="AB26">
            <v>0</v>
          </cell>
          <cell r="AK26">
            <v>0</v>
          </cell>
          <cell r="AS26">
            <v>0</v>
          </cell>
          <cell r="BB26">
            <v>0</v>
          </cell>
          <cell r="BJ26">
            <v>0</v>
          </cell>
          <cell r="BS26">
            <v>0</v>
          </cell>
          <cell r="CA26">
            <v>0</v>
          </cell>
        </row>
        <row r="27">
          <cell r="B27">
            <v>9</v>
          </cell>
          <cell r="E27">
            <v>4.5</v>
          </cell>
          <cell r="T27">
            <v>0</v>
          </cell>
          <cell r="AB27">
            <v>0</v>
          </cell>
          <cell r="AK27">
            <v>0</v>
          </cell>
          <cell r="AS27">
            <v>0</v>
          </cell>
          <cell r="BB27">
            <v>0</v>
          </cell>
          <cell r="BJ27">
            <v>0</v>
          </cell>
          <cell r="BS27">
            <v>0</v>
          </cell>
          <cell r="CA27">
            <v>0</v>
          </cell>
        </row>
        <row r="28">
          <cell r="B28">
            <v>9.4</v>
          </cell>
          <cell r="T28">
            <v>0</v>
          </cell>
          <cell r="AK28">
            <v>0.14285714285714285</v>
          </cell>
          <cell r="BB28">
            <v>0</v>
          </cell>
          <cell r="BS28">
            <v>0.2</v>
          </cell>
        </row>
        <row r="29">
          <cell r="B29">
            <v>9.8</v>
          </cell>
          <cell r="T29">
            <v>0</v>
          </cell>
          <cell r="AK29">
            <v>0</v>
          </cell>
          <cell r="BB29">
            <v>0</v>
          </cell>
          <cell r="BS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ltPref.freqs"/>
      <sheetName val="RBTdata.fish"/>
      <sheetName val="Stan 2001.avail freqs"/>
      <sheetName val="Stan 2001 avail.dat"/>
      <sheetName val="Rainbow Trout"/>
      <sheetName val="RBT UvA.mult"/>
      <sheetName val="sampsizes.tab"/>
      <sheetName val="Sheet1"/>
    </sheetNames>
    <sheetDataSet>
      <sheetData sheetId="0">
        <row r="1">
          <cell r="P1" t="str">
            <v>Stan 2001 n=83</v>
          </cell>
          <cell r="AG1" t="str">
            <v>Stan 2001 n=46</v>
          </cell>
          <cell r="AX1" t="str">
            <v>Stan 2001 n=92</v>
          </cell>
          <cell r="BO1" t="str">
            <v>Stan 2001 n=42</v>
          </cell>
        </row>
        <row r="5">
          <cell r="B5">
            <v>0.2</v>
          </cell>
          <cell r="E5">
            <v>0.1</v>
          </cell>
          <cell r="T5">
            <v>0</v>
          </cell>
          <cell r="AB5">
            <v>1</v>
          </cell>
          <cell r="AK5">
            <v>0</v>
          </cell>
          <cell r="AS5">
            <v>0.1</v>
          </cell>
          <cell r="BB5">
            <v>0</v>
          </cell>
          <cell r="BJ5">
            <v>1</v>
          </cell>
          <cell r="BS5">
            <v>0</v>
          </cell>
          <cell r="CA5">
            <v>0.09090909090909091</v>
          </cell>
        </row>
        <row r="6">
          <cell r="B6">
            <v>0.6</v>
          </cell>
          <cell r="E6">
            <v>0.3</v>
          </cell>
          <cell r="T6">
            <v>0.045454545454545456</v>
          </cell>
          <cell r="AB6">
            <v>0.625</v>
          </cell>
          <cell r="AK6">
            <v>0</v>
          </cell>
          <cell r="AS6">
            <v>0.4</v>
          </cell>
          <cell r="BB6">
            <v>0.041666666666666664</v>
          </cell>
          <cell r="BJ6">
            <v>0.68</v>
          </cell>
          <cell r="BS6">
            <v>0</v>
          </cell>
          <cell r="CA6">
            <v>0.2727272727272727</v>
          </cell>
        </row>
        <row r="7">
          <cell r="B7">
            <v>1</v>
          </cell>
          <cell r="E7">
            <v>0.5</v>
          </cell>
          <cell r="T7">
            <v>0.45454545454545453</v>
          </cell>
          <cell r="AB7">
            <v>0.7083333333333334</v>
          </cell>
          <cell r="AK7">
            <v>0.2</v>
          </cell>
          <cell r="AS7">
            <v>0.3</v>
          </cell>
          <cell r="BB7">
            <v>0.4583333333333333</v>
          </cell>
          <cell r="BJ7">
            <v>0.68</v>
          </cell>
          <cell r="BS7">
            <v>0.1</v>
          </cell>
          <cell r="CA7">
            <v>0.2727272727272727</v>
          </cell>
        </row>
        <row r="8">
          <cell r="B8">
            <v>1.4</v>
          </cell>
          <cell r="E8">
            <v>0.7</v>
          </cell>
          <cell r="T8">
            <v>1</v>
          </cell>
          <cell r="AB8">
            <v>0.4166666666666667</v>
          </cell>
          <cell r="AK8">
            <v>0.3</v>
          </cell>
          <cell r="AS8">
            <v>1</v>
          </cell>
          <cell r="BB8">
            <v>1</v>
          </cell>
          <cell r="BJ8">
            <v>0.4</v>
          </cell>
          <cell r="BS8">
            <v>0.1</v>
          </cell>
          <cell r="CA8">
            <v>1</v>
          </cell>
        </row>
        <row r="9">
          <cell r="B9">
            <v>1.8</v>
          </cell>
          <cell r="E9">
            <v>0.9</v>
          </cell>
          <cell r="T9">
            <v>0.9545454545454546</v>
          </cell>
          <cell r="AB9">
            <v>0.16666666666666666</v>
          </cell>
          <cell r="AK9">
            <v>0.3</v>
          </cell>
          <cell r="AS9">
            <v>0.7</v>
          </cell>
          <cell r="BB9">
            <v>0.9166666666666666</v>
          </cell>
          <cell r="BJ9">
            <v>0.28</v>
          </cell>
          <cell r="BS9">
            <v>0.3</v>
          </cell>
          <cell r="CA9">
            <v>0.36363636363636365</v>
          </cell>
        </row>
        <row r="10">
          <cell r="B10">
            <v>2.2</v>
          </cell>
          <cell r="E10">
            <v>1.1</v>
          </cell>
          <cell r="T10">
            <v>0.22727272727272727</v>
          </cell>
          <cell r="AB10">
            <v>0.25</v>
          </cell>
          <cell r="AK10">
            <v>0.4</v>
          </cell>
          <cell r="AS10">
            <v>0.6</v>
          </cell>
          <cell r="BB10">
            <v>0.25</v>
          </cell>
          <cell r="BJ10">
            <v>0.24</v>
          </cell>
          <cell r="BS10">
            <v>0.3</v>
          </cell>
          <cell r="CA10">
            <v>0.5454545454545454</v>
          </cell>
        </row>
        <row r="11">
          <cell r="B11">
            <v>2.6</v>
          </cell>
          <cell r="E11">
            <v>1.3</v>
          </cell>
          <cell r="T11">
            <v>0.36363636363636365</v>
          </cell>
          <cell r="AB11">
            <v>0.08333333333333333</v>
          </cell>
          <cell r="AK11">
            <v>1</v>
          </cell>
          <cell r="AS11">
            <v>0.5</v>
          </cell>
          <cell r="BB11">
            <v>0.375</v>
          </cell>
          <cell r="BJ11">
            <v>0.12</v>
          </cell>
          <cell r="BS11">
            <v>1</v>
          </cell>
          <cell r="CA11">
            <v>0.36363636363636365</v>
          </cell>
        </row>
        <row r="12">
          <cell r="B12">
            <v>3</v>
          </cell>
          <cell r="E12">
            <v>1.5</v>
          </cell>
          <cell r="T12">
            <v>0.45454545454545453</v>
          </cell>
          <cell r="AB12">
            <v>0.08333333333333333</v>
          </cell>
          <cell r="AK12">
            <v>0.9</v>
          </cell>
          <cell r="AS12">
            <v>0.6</v>
          </cell>
          <cell r="BB12">
            <v>0.4583333333333333</v>
          </cell>
          <cell r="BJ12">
            <v>0.12</v>
          </cell>
          <cell r="BS12">
            <v>0.8</v>
          </cell>
          <cell r="CA12">
            <v>0.45454545454545453</v>
          </cell>
        </row>
        <row r="13">
          <cell r="B13">
            <v>3.4</v>
          </cell>
          <cell r="E13">
            <v>1.7</v>
          </cell>
          <cell r="T13">
            <v>0.18181818181818182</v>
          </cell>
          <cell r="AB13">
            <v>0.08333333333333333</v>
          </cell>
          <cell r="AK13">
            <v>0.3</v>
          </cell>
          <cell r="AS13">
            <v>0.2</v>
          </cell>
          <cell r="BB13">
            <v>0.16666666666666666</v>
          </cell>
          <cell r="BJ13">
            <v>0.08</v>
          </cell>
          <cell r="BS13">
            <v>0.4</v>
          </cell>
          <cell r="CA13">
            <v>0.2727272727272727</v>
          </cell>
        </row>
        <row r="14">
          <cell r="B14">
            <v>3.8</v>
          </cell>
          <cell r="E14">
            <v>1.9</v>
          </cell>
          <cell r="T14">
            <v>0.045454545454545456</v>
          </cell>
          <cell r="AB14">
            <v>0</v>
          </cell>
          <cell r="AK14">
            <v>0.3</v>
          </cell>
          <cell r="AS14">
            <v>0</v>
          </cell>
          <cell r="BB14">
            <v>0.041666666666666664</v>
          </cell>
          <cell r="BJ14">
            <v>0</v>
          </cell>
          <cell r="BS14">
            <v>0.4</v>
          </cell>
          <cell r="CA14">
            <v>0</v>
          </cell>
        </row>
        <row r="15">
          <cell r="B15">
            <v>4.2</v>
          </cell>
          <cell r="E15">
            <v>2.1</v>
          </cell>
          <cell r="T15">
            <v>0</v>
          </cell>
          <cell r="AB15">
            <v>0</v>
          </cell>
          <cell r="AK15">
            <v>0</v>
          </cell>
          <cell r="AS15">
            <v>0.1</v>
          </cell>
          <cell r="BB15">
            <v>0</v>
          </cell>
          <cell r="BJ15">
            <v>0.04</v>
          </cell>
          <cell r="BS15">
            <v>0</v>
          </cell>
          <cell r="CA15">
            <v>0</v>
          </cell>
        </row>
        <row r="16">
          <cell r="B16">
            <v>4.6</v>
          </cell>
          <cell r="E16">
            <v>2.3</v>
          </cell>
          <cell r="T16">
            <v>0</v>
          </cell>
          <cell r="AB16">
            <v>0</v>
          </cell>
          <cell r="AK16">
            <v>0.1</v>
          </cell>
          <cell r="AS16">
            <v>0</v>
          </cell>
          <cell r="BB16">
            <v>0</v>
          </cell>
          <cell r="BJ16">
            <v>0</v>
          </cell>
          <cell r="BS16">
            <v>0.1</v>
          </cell>
          <cell r="CA16">
            <v>0</v>
          </cell>
        </row>
        <row r="17">
          <cell r="B17">
            <v>5</v>
          </cell>
          <cell r="E17">
            <v>2.5</v>
          </cell>
          <cell r="T17">
            <v>0.045454545454545456</v>
          </cell>
          <cell r="AB17">
            <v>0</v>
          </cell>
          <cell r="AK17">
            <v>0.5</v>
          </cell>
          <cell r="AS17">
            <v>0</v>
          </cell>
          <cell r="BB17">
            <v>0.08333333333333333</v>
          </cell>
          <cell r="BJ17">
            <v>0</v>
          </cell>
          <cell r="BS17">
            <v>0.4</v>
          </cell>
          <cell r="CA17">
            <v>0</v>
          </cell>
        </row>
        <row r="18">
          <cell r="B18">
            <v>5.4</v>
          </cell>
          <cell r="E18">
            <v>2.7</v>
          </cell>
          <cell r="T18">
            <v>0</v>
          </cell>
          <cell r="AB18">
            <v>0</v>
          </cell>
          <cell r="AK18">
            <v>0.1</v>
          </cell>
          <cell r="AS18">
            <v>0</v>
          </cell>
          <cell r="BB18">
            <v>0.041666666666666664</v>
          </cell>
          <cell r="BJ18">
            <v>0</v>
          </cell>
          <cell r="BS18">
            <v>0</v>
          </cell>
          <cell r="CA18">
            <v>0.09090909090909091</v>
          </cell>
        </row>
        <row r="19">
          <cell r="B19">
            <v>5.8</v>
          </cell>
          <cell r="E19">
            <v>2.9</v>
          </cell>
          <cell r="T19">
            <v>0</v>
          </cell>
          <cell r="AB19">
            <v>0.041666666666666664</v>
          </cell>
          <cell r="AK19">
            <v>0.2</v>
          </cell>
          <cell r="AS19">
            <v>0</v>
          </cell>
          <cell r="BB19">
            <v>0</v>
          </cell>
          <cell r="BJ19">
            <v>0.04</v>
          </cell>
          <cell r="BS19">
            <v>0.2</v>
          </cell>
          <cell r="CA19">
            <v>0</v>
          </cell>
        </row>
        <row r="20">
          <cell r="B20">
            <v>6.2</v>
          </cell>
          <cell r="E20">
            <v>3.1</v>
          </cell>
          <cell r="T20">
            <v>0</v>
          </cell>
          <cell r="AB20">
            <v>0</v>
          </cell>
          <cell r="AK20">
            <v>0</v>
          </cell>
          <cell r="AS20">
            <v>0</v>
          </cell>
          <cell r="BB20">
            <v>0</v>
          </cell>
          <cell r="BJ20">
            <v>0</v>
          </cell>
          <cell r="BS20">
            <v>0</v>
          </cell>
          <cell r="CA20">
            <v>0</v>
          </cell>
        </row>
        <row r="21">
          <cell r="B21">
            <v>6.6</v>
          </cell>
          <cell r="E21">
            <v>3.3</v>
          </cell>
          <cell r="T21">
            <v>0</v>
          </cell>
          <cell r="AB21">
            <v>0</v>
          </cell>
          <cell r="AK21">
            <v>0</v>
          </cell>
          <cell r="AS21">
            <v>0</v>
          </cell>
          <cell r="BB21">
            <v>0</v>
          </cell>
          <cell r="BJ21">
            <v>0</v>
          </cell>
          <cell r="BS21">
            <v>0</v>
          </cell>
          <cell r="CA21">
            <v>0</v>
          </cell>
        </row>
        <row r="22">
          <cell r="B22">
            <v>7</v>
          </cell>
          <cell r="E22">
            <v>3.5</v>
          </cell>
          <cell r="T22">
            <v>0</v>
          </cell>
          <cell r="AB22">
            <v>0</v>
          </cell>
          <cell r="AK22">
            <v>0</v>
          </cell>
          <cell r="AS22">
            <v>0</v>
          </cell>
          <cell r="BB22">
            <v>0</v>
          </cell>
          <cell r="BJ22">
            <v>0</v>
          </cell>
          <cell r="BS22">
            <v>0</v>
          </cell>
          <cell r="CA22">
            <v>0</v>
          </cell>
        </row>
        <row r="23">
          <cell r="B23">
            <v>7.4</v>
          </cell>
          <cell r="E23">
            <v>3.7</v>
          </cell>
          <cell r="T23">
            <v>0</v>
          </cell>
          <cell r="AB23">
            <v>0</v>
          </cell>
          <cell r="AK23">
            <v>0</v>
          </cell>
          <cell r="AS23">
            <v>0.1</v>
          </cell>
          <cell r="BB23">
            <v>0</v>
          </cell>
          <cell r="BJ23">
            <v>0</v>
          </cell>
          <cell r="BS23">
            <v>0.1</v>
          </cell>
          <cell r="CA23">
            <v>0.09090909090909091</v>
          </cell>
        </row>
        <row r="24">
          <cell r="B24">
            <v>7.8</v>
          </cell>
          <cell r="E24">
            <v>3.9</v>
          </cell>
          <cell r="T24">
            <v>0</v>
          </cell>
          <cell r="AB24">
            <v>0</v>
          </cell>
          <cell r="AK24">
            <v>0</v>
          </cell>
          <cell r="AS24">
            <v>0</v>
          </cell>
          <cell r="BB24">
            <v>0</v>
          </cell>
          <cell r="BJ24">
            <v>0</v>
          </cell>
          <cell r="BS24">
            <v>0</v>
          </cell>
          <cell r="CA24">
            <v>0</v>
          </cell>
        </row>
        <row r="25">
          <cell r="B25">
            <v>8.2</v>
          </cell>
          <cell r="E25">
            <v>4.1</v>
          </cell>
          <cell r="T25">
            <v>0</v>
          </cell>
          <cell r="AB25">
            <v>0</v>
          </cell>
          <cell r="AK25">
            <v>0</v>
          </cell>
          <cell r="AS25">
            <v>0</v>
          </cell>
          <cell r="BB25">
            <v>0</v>
          </cell>
          <cell r="BJ25">
            <v>0</v>
          </cell>
          <cell r="BS25">
            <v>0</v>
          </cell>
          <cell r="CA25">
            <v>0</v>
          </cell>
        </row>
        <row r="26">
          <cell r="B26">
            <v>8.6</v>
          </cell>
          <cell r="E26">
            <v>4.3</v>
          </cell>
          <cell r="T26">
            <v>0</v>
          </cell>
          <cell r="AB26">
            <v>0</v>
          </cell>
          <cell r="AK26">
            <v>0</v>
          </cell>
          <cell r="AS26">
            <v>0</v>
          </cell>
          <cell r="BB26">
            <v>0</v>
          </cell>
          <cell r="BJ26">
            <v>0</v>
          </cell>
          <cell r="BS26">
            <v>0</v>
          </cell>
          <cell r="CA26">
            <v>0</v>
          </cell>
        </row>
        <row r="27">
          <cell r="B27">
            <v>9</v>
          </cell>
          <cell r="E27">
            <v>4.5</v>
          </cell>
          <cell r="T27">
            <v>0</v>
          </cell>
          <cell r="AB27">
            <v>0</v>
          </cell>
          <cell r="AK27">
            <v>0</v>
          </cell>
          <cell r="AS27">
            <v>0</v>
          </cell>
          <cell r="BB27">
            <v>0</v>
          </cell>
          <cell r="BJ27">
            <v>0</v>
          </cell>
          <cell r="BS27">
            <v>0</v>
          </cell>
          <cell r="CA27">
            <v>0</v>
          </cell>
        </row>
        <row r="28">
          <cell r="B28">
            <v>9.4</v>
          </cell>
          <cell r="T28">
            <v>0</v>
          </cell>
          <cell r="AK28">
            <v>0</v>
          </cell>
          <cell r="BB28">
            <v>0</v>
          </cell>
          <cell r="BS28">
            <v>0</v>
          </cell>
        </row>
        <row r="29">
          <cell r="B29">
            <v>9.8</v>
          </cell>
          <cell r="T29">
            <v>0</v>
          </cell>
          <cell r="AK29">
            <v>0</v>
          </cell>
          <cell r="BB29">
            <v>0</v>
          </cell>
          <cell r="BS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ltPref.freqs"/>
      <sheetName val="RBTdata.fish"/>
      <sheetName val="HSCdata.dat"/>
      <sheetName val="Rainbow Trout"/>
      <sheetName val="RBT UvA.mult"/>
      <sheetName val="HSCsummary"/>
    </sheetNames>
    <sheetDataSet>
      <sheetData sheetId="0">
        <row r="1">
          <cell r="P1" t="str">
            <v>UNF FR n=377</v>
          </cell>
          <cell r="AG1" t="str">
            <v>UNF FR n=181</v>
          </cell>
          <cell r="AX1" t="str">
            <v>UNF FR n=413</v>
          </cell>
          <cell r="BO1" t="str">
            <v>UNF FR n=201</v>
          </cell>
        </row>
        <row r="5">
          <cell r="B5">
            <v>0.2</v>
          </cell>
          <cell r="E5">
            <v>0.1</v>
          </cell>
          <cell r="T5">
            <v>0.031578947368421054</v>
          </cell>
          <cell r="AB5">
            <v>0.2345679012345679</v>
          </cell>
          <cell r="AK5">
            <v>0</v>
          </cell>
          <cell r="AS5">
            <v>0</v>
          </cell>
          <cell r="BB5">
            <v>0.030303030303030304</v>
          </cell>
          <cell r="BJ5">
            <v>0.21839080459770116</v>
          </cell>
          <cell r="BS5">
            <v>0</v>
          </cell>
          <cell r="CA5">
            <v>0</v>
          </cell>
        </row>
        <row r="6">
          <cell r="B6">
            <v>0.6</v>
          </cell>
          <cell r="E6">
            <v>0.3</v>
          </cell>
          <cell r="T6">
            <v>0.37894736842105264</v>
          </cell>
          <cell r="AB6">
            <v>1</v>
          </cell>
          <cell r="AK6">
            <v>0.02564102564102564</v>
          </cell>
          <cell r="AS6">
            <v>0.6774193548387096</v>
          </cell>
          <cell r="BB6">
            <v>0.36363636363636365</v>
          </cell>
          <cell r="BJ6">
            <v>1</v>
          </cell>
          <cell r="BS6">
            <v>0.023255813953488372</v>
          </cell>
          <cell r="CA6">
            <v>0.6296296296296297</v>
          </cell>
        </row>
        <row r="7">
          <cell r="B7">
            <v>1</v>
          </cell>
          <cell r="E7">
            <v>0.5</v>
          </cell>
          <cell r="T7">
            <v>0.8315789473684211</v>
          </cell>
          <cell r="AB7">
            <v>0.8518518518518519</v>
          </cell>
          <cell r="AK7">
            <v>0.07692307692307693</v>
          </cell>
          <cell r="AS7">
            <v>1</v>
          </cell>
          <cell r="BB7">
            <v>0.8080808080808081</v>
          </cell>
          <cell r="BJ7">
            <v>0.8735632183908046</v>
          </cell>
          <cell r="BS7">
            <v>0.046511627906976744</v>
          </cell>
          <cell r="CA7">
            <v>1</v>
          </cell>
        </row>
        <row r="8">
          <cell r="B8">
            <v>1.4</v>
          </cell>
          <cell r="E8">
            <v>0.7</v>
          </cell>
          <cell r="T8">
            <v>1</v>
          </cell>
          <cell r="AB8">
            <v>0.6790123456790124</v>
          </cell>
          <cell r="AK8">
            <v>0.358974358974359</v>
          </cell>
          <cell r="AS8">
            <v>0.4838709677419355</v>
          </cell>
          <cell r="BB8">
            <v>1</v>
          </cell>
          <cell r="BJ8">
            <v>0.6666666666666666</v>
          </cell>
          <cell r="BS8">
            <v>0.3488372093023256</v>
          </cell>
          <cell r="CA8">
            <v>1</v>
          </cell>
        </row>
        <row r="9">
          <cell r="B9">
            <v>1.8</v>
          </cell>
          <cell r="E9">
            <v>0.9</v>
          </cell>
          <cell r="T9">
            <v>0.7263157894736842</v>
          </cell>
          <cell r="AB9">
            <v>0.5061728395061729</v>
          </cell>
          <cell r="AK9">
            <v>0.6153846153846154</v>
          </cell>
          <cell r="AS9">
            <v>0.7419354838709677</v>
          </cell>
          <cell r="BB9">
            <v>0.7373737373737373</v>
          </cell>
          <cell r="BJ9">
            <v>0.5057471264367817</v>
          </cell>
          <cell r="BS9">
            <v>0.5581395348837209</v>
          </cell>
          <cell r="CA9">
            <v>0.9259259259259259</v>
          </cell>
        </row>
        <row r="10">
          <cell r="B10">
            <v>2.2</v>
          </cell>
          <cell r="E10">
            <v>1.1</v>
          </cell>
          <cell r="T10">
            <v>0.5052631578947369</v>
          </cell>
          <cell r="AB10">
            <v>0.37037037037037035</v>
          </cell>
          <cell r="AK10">
            <v>0.6410256410256411</v>
          </cell>
          <cell r="AS10">
            <v>0.6129032258064516</v>
          </cell>
          <cell r="BB10">
            <v>0.5555555555555556</v>
          </cell>
          <cell r="BJ10">
            <v>0.41379310344827586</v>
          </cell>
          <cell r="BS10">
            <v>0.5348837209302325</v>
          </cell>
          <cell r="CA10">
            <v>0.6666666666666666</v>
          </cell>
        </row>
        <row r="11">
          <cell r="B11">
            <v>2.6</v>
          </cell>
          <cell r="E11">
            <v>1.3</v>
          </cell>
          <cell r="T11">
            <v>0.30526315789473685</v>
          </cell>
          <cell r="AB11">
            <v>0.2345679012345679</v>
          </cell>
          <cell r="AK11">
            <v>1</v>
          </cell>
          <cell r="AS11">
            <v>0.45161290322580644</v>
          </cell>
          <cell r="BB11">
            <v>0.37373737373737376</v>
          </cell>
          <cell r="BJ11">
            <v>0.21839080459770116</v>
          </cell>
          <cell r="BS11">
            <v>1</v>
          </cell>
          <cell r="CA11">
            <v>0.6296296296296297</v>
          </cell>
        </row>
        <row r="12">
          <cell r="B12">
            <v>3</v>
          </cell>
          <cell r="E12">
            <v>1.5</v>
          </cell>
          <cell r="T12">
            <v>0.10526315789473684</v>
          </cell>
          <cell r="AB12">
            <v>0.18518518518518517</v>
          </cell>
          <cell r="AK12">
            <v>0.6666666666666666</v>
          </cell>
          <cell r="AS12">
            <v>0.3548387096774194</v>
          </cell>
          <cell r="BB12">
            <v>0.13131313131313133</v>
          </cell>
          <cell r="BJ12">
            <v>0.19540229885057472</v>
          </cell>
          <cell r="BS12">
            <v>0.7441860465116279</v>
          </cell>
          <cell r="CA12">
            <v>0.6296296296296297</v>
          </cell>
        </row>
        <row r="13">
          <cell r="B13">
            <v>3.4</v>
          </cell>
          <cell r="E13">
            <v>1.7</v>
          </cell>
          <cell r="T13">
            <v>0.031578947368421054</v>
          </cell>
          <cell r="AB13">
            <v>0.16049382716049382</v>
          </cell>
          <cell r="AK13">
            <v>0.5384615384615384</v>
          </cell>
          <cell r="AS13">
            <v>0.22580645161290322</v>
          </cell>
          <cell r="BB13">
            <v>0.050505050505050504</v>
          </cell>
          <cell r="BJ13">
            <v>0.1724137931034483</v>
          </cell>
          <cell r="BS13">
            <v>0.627906976744186</v>
          </cell>
          <cell r="CA13">
            <v>0.37037037037037035</v>
          </cell>
        </row>
        <row r="14">
          <cell r="B14">
            <v>3.8</v>
          </cell>
          <cell r="E14">
            <v>1.9</v>
          </cell>
          <cell r="T14">
            <v>0.031578947368421054</v>
          </cell>
          <cell r="AB14">
            <v>0.1111111111111111</v>
          </cell>
          <cell r="AK14">
            <v>0.2564102564102564</v>
          </cell>
          <cell r="AS14">
            <v>0.22580645161290322</v>
          </cell>
          <cell r="BB14">
            <v>0.0707070707070707</v>
          </cell>
          <cell r="BJ14">
            <v>0.12643678160919541</v>
          </cell>
          <cell r="BS14">
            <v>0.20930232558139536</v>
          </cell>
          <cell r="CA14">
            <v>0.2962962962962963</v>
          </cell>
        </row>
        <row r="15">
          <cell r="B15">
            <v>4.2</v>
          </cell>
          <cell r="E15">
            <v>2.1</v>
          </cell>
          <cell r="T15">
            <v>0.021052631578947368</v>
          </cell>
          <cell r="AB15">
            <v>0.12345679012345678</v>
          </cell>
          <cell r="AK15">
            <v>0.1794871794871795</v>
          </cell>
          <cell r="AS15">
            <v>0.25806451612903225</v>
          </cell>
          <cell r="BB15">
            <v>0.030303030303030304</v>
          </cell>
          <cell r="BJ15">
            <v>0.11494252873563218</v>
          </cell>
          <cell r="BS15">
            <v>0.20930232558139536</v>
          </cell>
          <cell r="CA15">
            <v>0.3333333333333333</v>
          </cell>
        </row>
        <row r="16">
          <cell r="B16">
            <v>4.6</v>
          </cell>
          <cell r="E16">
            <v>2.3</v>
          </cell>
          <cell r="T16">
            <v>0</v>
          </cell>
          <cell r="AB16">
            <v>0.08641975308641975</v>
          </cell>
          <cell r="AK16">
            <v>0.02564102564102564</v>
          </cell>
          <cell r="AS16">
            <v>0.16129032258064516</v>
          </cell>
          <cell r="BB16">
            <v>0.010101010101010102</v>
          </cell>
          <cell r="BJ16">
            <v>0.08045977011494253</v>
          </cell>
          <cell r="BS16">
            <v>0</v>
          </cell>
          <cell r="CA16">
            <v>0.18518518518518517</v>
          </cell>
        </row>
        <row r="17">
          <cell r="B17">
            <v>5</v>
          </cell>
          <cell r="E17">
            <v>2.5</v>
          </cell>
          <cell r="T17">
            <v>0</v>
          </cell>
          <cell r="AB17">
            <v>0.012345679012345678</v>
          </cell>
          <cell r="AK17">
            <v>0.07692307692307693</v>
          </cell>
          <cell r="AS17">
            <v>0.1935483870967742</v>
          </cell>
          <cell r="BB17">
            <v>0</v>
          </cell>
          <cell r="BJ17">
            <v>0.034482758620689655</v>
          </cell>
          <cell r="BS17">
            <v>0.13953488372093023</v>
          </cell>
          <cell r="CA17">
            <v>0.2222222222222222</v>
          </cell>
        </row>
        <row r="18">
          <cell r="B18">
            <v>5.4</v>
          </cell>
          <cell r="E18">
            <v>2.7</v>
          </cell>
          <cell r="T18">
            <v>0</v>
          </cell>
          <cell r="AB18">
            <v>0.04938271604938271</v>
          </cell>
          <cell r="AK18">
            <v>0.05128205128205128</v>
          </cell>
          <cell r="AS18">
            <v>0.0967741935483871</v>
          </cell>
          <cell r="BB18">
            <v>0</v>
          </cell>
          <cell r="BJ18">
            <v>0.04597701149425287</v>
          </cell>
          <cell r="BS18">
            <v>0.06976744186046512</v>
          </cell>
          <cell r="CA18">
            <v>0.18518518518518517</v>
          </cell>
        </row>
        <row r="19">
          <cell r="B19">
            <v>5.8</v>
          </cell>
          <cell r="E19">
            <v>2.9</v>
          </cell>
          <cell r="T19">
            <v>0</v>
          </cell>
          <cell r="AB19">
            <v>0.024691358024691357</v>
          </cell>
          <cell r="AK19">
            <v>0.1282051282051282</v>
          </cell>
          <cell r="AS19">
            <v>0.12903225806451613</v>
          </cell>
          <cell r="BB19">
            <v>0.010101010101010102</v>
          </cell>
          <cell r="BJ19">
            <v>0.034482758620689655</v>
          </cell>
          <cell r="BS19">
            <v>0.16279069767441862</v>
          </cell>
          <cell r="CA19">
            <v>0.1111111111111111</v>
          </cell>
        </row>
        <row r="20">
          <cell r="B20">
            <v>6.2</v>
          </cell>
          <cell r="E20">
            <v>3.1</v>
          </cell>
          <cell r="T20">
            <v>0</v>
          </cell>
          <cell r="AB20">
            <v>0</v>
          </cell>
          <cell r="AK20">
            <v>0</v>
          </cell>
          <cell r="AS20">
            <v>0.12903225806451613</v>
          </cell>
          <cell r="BB20">
            <v>0</v>
          </cell>
          <cell r="BJ20">
            <v>0.011494252873563218</v>
          </cell>
          <cell r="BS20">
            <v>0</v>
          </cell>
          <cell r="CA20">
            <v>0.14814814814814814</v>
          </cell>
        </row>
        <row r="21">
          <cell r="B21">
            <v>6.6</v>
          </cell>
          <cell r="E21">
            <v>3.3</v>
          </cell>
          <cell r="T21">
            <v>0</v>
          </cell>
          <cell r="AB21">
            <v>0</v>
          </cell>
          <cell r="AK21">
            <v>0</v>
          </cell>
          <cell r="AS21">
            <v>0.06451612903225806</v>
          </cell>
          <cell r="BB21">
            <v>0</v>
          </cell>
          <cell r="BJ21">
            <v>0.011494252873563218</v>
          </cell>
          <cell r="BS21">
            <v>0</v>
          </cell>
          <cell r="CA21">
            <v>0.07407407407407407</v>
          </cell>
        </row>
        <row r="22">
          <cell r="B22">
            <v>7</v>
          </cell>
          <cell r="E22">
            <v>3.5</v>
          </cell>
          <cell r="T22">
            <v>0</v>
          </cell>
          <cell r="AB22">
            <v>0.024691358024691357</v>
          </cell>
          <cell r="AK22">
            <v>0</v>
          </cell>
          <cell r="AS22">
            <v>0</v>
          </cell>
          <cell r="BB22">
            <v>0</v>
          </cell>
          <cell r="BJ22">
            <v>0.022988505747126436</v>
          </cell>
          <cell r="BS22">
            <v>0</v>
          </cell>
          <cell r="CA22">
            <v>0</v>
          </cell>
        </row>
        <row r="23">
          <cell r="B23">
            <v>7.4</v>
          </cell>
          <cell r="E23">
            <v>3.7</v>
          </cell>
          <cell r="T23">
            <v>0</v>
          </cell>
          <cell r="AB23">
            <v>0</v>
          </cell>
          <cell r="AK23">
            <v>0</v>
          </cell>
          <cell r="AS23">
            <v>0</v>
          </cell>
          <cell r="BB23">
            <v>0</v>
          </cell>
          <cell r="BJ23">
            <v>0</v>
          </cell>
          <cell r="BS23">
            <v>0</v>
          </cell>
          <cell r="CA23">
            <v>0</v>
          </cell>
        </row>
        <row r="24">
          <cell r="B24">
            <v>7.8</v>
          </cell>
          <cell r="E24">
            <v>3.9</v>
          </cell>
          <cell r="T24">
            <v>0</v>
          </cell>
          <cell r="AB24">
            <v>0</v>
          </cell>
          <cell r="AK24">
            <v>0</v>
          </cell>
          <cell r="AS24">
            <v>0.03225806451612903</v>
          </cell>
          <cell r="BB24">
            <v>0</v>
          </cell>
          <cell r="BJ24">
            <v>0</v>
          </cell>
          <cell r="BS24">
            <v>0</v>
          </cell>
          <cell r="CA24">
            <v>0.037037037037037035</v>
          </cell>
        </row>
        <row r="25">
          <cell r="B25">
            <v>8.2</v>
          </cell>
          <cell r="E25">
            <v>4.1</v>
          </cell>
          <cell r="T25">
            <v>0</v>
          </cell>
          <cell r="AB25">
            <v>0</v>
          </cell>
          <cell r="AK25">
            <v>0</v>
          </cell>
          <cell r="AS25">
            <v>0</v>
          </cell>
          <cell r="BB25">
            <v>0</v>
          </cell>
          <cell r="BJ25">
            <v>0</v>
          </cell>
          <cell r="BS25">
            <v>0</v>
          </cell>
          <cell r="CA25">
            <v>0</v>
          </cell>
        </row>
        <row r="26">
          <cell r="B26">
            <v>8.6</v>
          </cell>
          <cell r="E26">
            <v>4.3</v>
          </cell>
          <cell r="T26">
            <v>0</v>
          </cell>
          <cell r="AB26">
            <v>0</v>
          </cell>
          <cell r="AK26">
            <v>0</v>
          </cell>
          <cell r="AS26">
            <v>0</v>
          </cell>
          <cell r="BB26">
            <v>0</v>
          </cell>
          <cell r="BJ26">
            <v>0</v>
          </cell>
          <cell r="BS26">
            <v>0</v>
          </cell>
          <cell r="CA26">
            <v>0</v>
          </cell>
        </row>
        <row r="27">
          <cell r="B27">
            <v>9</v>
          </cell>
          <cell r="E27">
            <v>4.5</v>
          </cell>
          <cell r="T27">
            <v>0</v>
          </cell>
          <cell r="AB27">
            <v>0</v>
          </cell>
          <cell r="AK27">
            <v>0</v>
          </cell>
          <cell r="AS27">
            <v>0</v>
          </cell>
          <cell r="BB27">
            <v>0</v>
          </cell>
          <cell r="BJ27">
            <v>0</v>
          </cell>
          <cell r="BS27">
            <v>0</v>
          </cell>
          <cell r="CA27">
            <v>0</v>
          </cell>
        </row>
        <row r="28">
          <cell r="B28">
            <v>9.4</v>
          </cell>
          <cell r="T28">
            <v>0</v>
          </cell>
          <cell r="AK28">
            <v>0</v>
          </cell>
          <cell r="BB28">
            <v>0</v>
          </cell>
          <cell r="BS28">
            <v>0</v>
          </cell>
        </row>
        <row r="29">
          <cell r="B29">
            <v>9.8</v>
          </cell>
          <cell r="T29">
            <v>0</v>
          </cell>
          <cell r="AK29">
            <v>0</v>
          </cell>
          <cell r="BB29">
            <v>0</v>
          </cell>
          <cell r="BS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ltPref.freqs"/>
      <sheetName val="RBTdata.fish"/>
      <sheetName val="No Stan 1991.avail freqs"/>
      <sheetName val="No Stan 1991 avail.dat"/>
      <sheetName val="sampsizes.tab"/>
      <sheetName val="Sheet1"/>
      <sheetName val="Rainbow Trout"/>
      <sheetName val="RBT UvA.mult"/>
    </sheetNames>
    <sheetDataSet>
      <sheetData sheetId="0">
        <row r="1">
          <cell r="P1" t="str">
            <v>Stan 1991 HQ n=38</v>
          </cell>
          <cell r="AG1" t="str">
            <v>Stan 1991 HQ n=182</v>
          </cell>
          <cell r="AX1" t="str">
            <v>Stan 1991 HQ n=90</v>
          </cell>
          <cell r="BO1" t="str">
            <v>Stan 1991 HQ n=157</v>
          </cell>
        </row>
        <row r="5">
          <cell r="B5">
            <v>0.2</v>
          </cell>
          <cell r="E5">
            <v>0.1</v>
          </cell>
          <cell r="T5">
            <v>0</v>
          </cell>
          <cell r="AB5">
            <v>0.375</v>
          </cell>
          <cell r="AK5">
            <v>0</v>
          </cell>
          <cell r="AS5">
            <v>0.12903225806451613</v>
          </cell>
          <cell r="BB5">
            <v>0</v>
          </cell>
          <cell r="BJ5">
            <v>0.2777777777777778</v>
          </cell>
          <cell r="BS5">
            <v>0</v>
          </cell>
          <cell r="CA5">
            <v>0.07692307692307693</v>
          </cell>
        </row>
        <row r="6">
          <cell r="B6">
            <v>0.6</v>
          </cell>
          <cell r="E6">
            <v>0.3</v>
          </cell>
          <cell r="T6">
            <v>0.14285714285714285</v>
          </cell>
          <cell r="AB6">
            <v>1</v>
          </cell>
          <cell r="AK6">
            <v>0</v>
          </cell>
          <cell r="AS6">
            <v>0.3225806451612903</v>
          </cell>
          <cell r="BB6">
            <v>0.0625</v>
          </cell>
          <cell r="BJ6">
            <v>0.6666666666666666</v>
          </cell>
          <cell r="BS6">
            <v>0</v>
          </cell>
          <cell r="CA6">
            <v>0.34615384615384615</v>
          </cell>
        </row>
        <row r="7">
          <cell r="B7">
            <v>1</v>
          </cell>
          <cell r="E7">
            <v>0.5</v>
          </cell>
          <cell r="T7">
            <v>0.5714285714285714</v>
          </cell>
          <cell r="AB7">
            <v>0.875</v>
          </cell>
          <cell r="AK7">
            <v>0.037037037037037035</v>
          </cell>
          <cell r="AS7">
            <v>0.9354838709677419</v>
          </cell>
          <cell r="BB7">
            <v>0.3125</v>
          </cell>
          <cell r="BJ7">
            <v>1</v>
          </cell>
          <cell r="BS7">
            <v>0</v>
          </cell>
          <cell r="CA7">
            <v>0.7692307692307693</v>
          </cell>
        </row>
        <row r="8">
          <cell r="B8">
            <v>1.4</v>
          </cell>
          <cell r="E8">
            <v>0.7</v>
          </cell>
          <cell r="T8">
            <v>0.8571428571428571</v>
          </cell>
          <cell r="AB8">
            <v>0.625</v>
          </cell>
          <cell r="AK8">
            <v>0.2962962962962963</v>
          </cell>
          <cell r="AS8">
            <v>0.6774193548387096</v>
          </cell>
          <cell r="BB8">
            <v>0.5625</v>
          </cell>
          <cell r="BJ8">
            <v>0.6666666666666666</v>
          </cell>
          <cell r="BS8">
            <v>0.21739130434782608</v>
          </cell>
          <cell r="CA8">
            <v>0.7307692307692307</v>
          </cell>
        </row>
        <row r="9">
          <cell r="B9">
            <v>1.8</v>
          </cell>
          <cell r="E9">
            <v>0.9</v>
          </cell>
          <cell r="T9">
            <v>0.42857142857142855</v>
          </cell>
          <cell r="AB9">
            <v>0.75</v>
          </cell>
          <cell r="AK9">
            <v>0.6666666666666666</v>
          </cell>
          <cell r="AS9">
            <v>1</v>
          </cell>
          <cell r="BB9">
            <v>0.375</v>
          </cell>
          <cell r="BJ9">
            <v>0.6666666666666666</v>
          </cell>
          <cell r="BS9">
            <v>0.6521739130434783</v>
          </cell>
          <cell r="CA9">
            <v>1</v>
          </cell>
        </row>
        <row r="10">
          <cell r="B10">
            <v>2.2</v>
          </cell>
          <cell r="E10">
            <v>1.1</v>
          </cell>
          <cell r="T10">
            <v>1</v>
          </cell>
          <cell r="AB10">
            <v>0.25</v>
          </cell>
          <cell r="AK10">
            <v>0.9629629629629629</v>
          </cell>
          <cell r="AS10">
            <v>0.7096774193548387</v>
          </cell>
          <cell r="BB10">
            <v>1</v>
          </cell>
          <cell r="BJ10">
            <v>0.4444444444444444</v>
          </cell>
          <cell r="BS10">
            <v>0.782608695652174</v>
          </cell>
          <cell r="CA10">
            <v>0.8461538461538461</v>
          </cell>
        </row>
        <row r="11">
          <cell r="B11">
            <v>2.6</v>
          </cell>
          <cell r="E11">
            <v>1.3</v>
          </cell>
          <cell r="T11">
            <v>0.5714285714285714</v>
          </cell>
          <cell r="AB11">
            <v>0.25</v>
          </cell>
          <cell r="AK11">
            <v>1</v>
          </cell>
          <cell r="AS11">
            <v>0.8709677419354839</v>
          </cell>
          <cell r="BB11">
            <v>0.75</v>
          </cell>
          <cell r="BJ11">
            <v>0.5555555555555556</v>
          </cell>
          <cell r="BS11">
            <v>0.8695652173913043</v>
          </cell>
          <cell r="CA11">
            <v>0.8076923076923077</v>
          </cell>
        </row>
        <row r="12">
          <cell r="B12">
            <v>3</v>
          </cell>
          <cell r="E12">
            <v>1.5</v>
          </cell>
          <cell r="T12">
            <v>0.14285714285714285</v>
          </cell>
          <cell r="AB12">
            <v>0.25</v>
          </cell>
          <cell r="AK12">
            <v>0.9629629629629629</v>
          </cell>
          <cell r="AS12">
            <v>0.6129032258064516</v>
          </cell>
          <cell r="BB12">
            <v>0.5625</v>
          </cell>
          <cell r="BJ12">
            <v>0.3888888888888889</v>
          </cell>
          <cell r="BS12">
            <v>1</v>
          </cell>
          <cell r="CA12">
            <v>0.5769230769230769</v>
          </cell>
        </row>
        <row r="13">
          <cell r="B13">
            <v>3.4</v>
          </cell>
          <cell r="E13">
            <v>1.7</v>
          </cell>
          <cell r="T13">
            <v>0.42857142857142855</v>
          </cell>
          <cell r="AB13">
            <v>0.125</v>
          </cell>
          <cell r="AK13">
            <v>0.7037037037037037</v>
          </cell>
          <cell r="AS13">
            <v>0.25806451612903225</v>
          </cell>
          <cell r="BB13">
            <v>0.4375</v>
          </cell>
          <cell r="BJ13">
            <v>0.1111111111111111</v>
          </cell>
          <cell r="BS13">
            <v>0.9565217391304348</v>
          </cell>
          <cell r="CA13">
            <v>0.38461538461538464</v>
          </cell>
        </row>
        <row r="14">
          <cell r="B14">
            <v>3.8</v>
          </cell>
          <cell r="E14">
            <v>1.9</v>
          </cell>
          <cell r="T14">
            <v>0.42857142857142855</v>
          </cell>
          <cell r="AB14">
            <v>0</v>
          </cell>
          <cell r="AK14">
            <v>0.6666666666666666</v>
          </cell>
          <cell r="AS14">
            <v>0.1935483870967742</v>
          </cell>
          <cell r="BB14">
            <v>0.6875</v>
          </cell>
          <cell r="BJ14">
            <v>0.05555555555555555</v>
          </cell>
          <cell r="BS14">
            <v>0.5217391304347826</v>
          </cell>
          <cell r="CA14">
            <v>0.23076923076923078</v>
          </cell>
        </row>
        <row r="15">
          <cell r="B15">
            <v>4.2</v>
          </cell>
          <cell r="E15">
            <v>2.1</v>
          </cell>
          <cell r="T15">
            <v>0.5714285714285714</v>
          </cell>
          <cell r="AB15">
            <v>0</v>
          </cell>
          <cell r="AK15">
            <v>0.37037037037037035</v>
          </cell>
          <cell r="AS15">
            <v>0.0967741935483871</v>
          </cell>
          <cell r="BB15">
            <v>0.4375</v>
          </cell>
          <cell r="BJ15">
            <v>0</v>
          </cell>
          <cell r="BS15">
            <v>0.34782608695652173</v>
          </cell>
          <cell r="CA15">
            <v>0.15384615384615385</v>
          </cell>
        </row>
        <row r="16">
          <cell r="B16">
            <v>4.6</v>
          </cell>
          <cell r="E16">
            <v>2.3</v>
          </cell>
          <cell r="T16">
            <v>0.14285714285714285</v>
          </cell>
          <cell r="AB16">
            <v>0</v>
          </cell>
          <cell r="AK16">
            <v>0.1111111111111111</v>
          </cell>
          <cell r="AS16">
            <v>0.03225806451612903</v>
          </cell>
          <cell r="BB16">
            <v>0.125</v>
          </cell>
          <cell r="BJ16">
            <v>0.05555555555555555</v>
          </cell>
          <cell r="BS16">
            <v>0.21739130434782608</v>
          </cell>
          <cell r="CA16">
            <v>0.07692307692307693</v>
          </cell>
        </row>
        <row r="17">
          <cell r="B17">
            <v>5</v>
          </cell>
          <cell r="E17">
            <v>2.5</v>
          </cell>
          <cell r="T17">
            <v>0</v>
          </cell>
          <cell r="AB17">
            <v>0.125</v>
          </cell>
          <cell r="AK17">
            <v>0.2222222222222222</v>
          </cell>
          <cell r="AS17">
            <v>0</v>
          </cell>
          <cell r="BB17">
            <v>0.1875</v>
          </cell>
          <cell r="BJ17">
            <v>0.05555555555555555</v>
          </cell>
          <cell r="BS17">
            <v>0.13043478260869565</v>
          </cell>
          <cell r="CA17">
            <v>0</v>
          </cell>
        </row>
        <row r="18">
          <cell r="B18">
            <v>5.4</v>
          </cell>
          <cell r="E18">
            <v>2.7</v>
          </cell>
          <cell r="T18">
            <v>0</v>
          </cell>
          <cell r="AB18">
            <v>0</v>
          </cell>
          <cell r="AK18">
            <v>0.07407407407407407</v>
          </cell>
          <cell r="AS18">
            <v>0.03225806451612903</v>
          </cell>
          <cell r="BB18">
            <v>0</v>
          </cell>
          <cell r="BJ18">
            <v>0.05555555555555555</v>
          </cell>
          <cell r="BS18">
            <v>0.17391304347826086</v>
          </cell>
          <cell r="CA18">
            <v>0</v>
          </cell>
        </row>
        <row r="19">
          <cell r="B19">
            <v>5.8</v>
          </cell>
          <cell r="E19">
            <v>2.9</v>
          </cell>
          <cell r="T19">
            <v>0</v>
          </cell>
          <cell r="AB19">
            <v>0</v>
          </cell>
          <cell r="AK19">
            <v>0.07407407407407407</v>
          </cell>
          <cell r="AS19">
            <v>0</v>
          </cell>
          <cell r="BB19">
            <v>0</v>
          </cell>
          <cell r="BJ19">
            <v>0</v>
          </cell>
          <cell r="BS19">
            <v>0.17391304347826086</v>
          </cell>
          <cell r="CA19">
            <v>0</v>
          </cell>
        </row>
        <row r="20">
          <cell r="B20">
            <v>6.2</v>
          </cell>
          <cell r="E20">
            <v>3.1</v>
          </cell>
          <cell r="T20">
            <v>0</v>
          </cell>
          <cell r="AB20">
            <v>0.125</v>
          </cell>
          <cell r="AK20">
            <v>0.1111111111111111</v>
          </cell>
          <cell r="AS20">
            <v>0</v>
          </cell>
          <cell r="BB20">
            <v>0</v>
          </cell>
          <cell r="BJ20">
            <v>0.05555555555555555</v>
          </cell>
          <cell r="BS20">
            <v>0.13043478260869565</v>
          </cell>
          <cell r="CA20">
            <v>0</v>
          </cell>
        </row>
        <row r="21">
          <cell r="B21">
            <v>6.6</v>
          </cell>
          <cell r="E21">
            <v>3.3</v>
          </cell>
          <cell r="T21">
            <v>0</v>
          </cell>
          <cell r="AB21">
            <v>0</v>
          </cell>
          <cell r="AK21">
            <v>0</v>
          </cell>
          <cell r="AS21">
            <v>0</v>
          </cell>
          <cell r="BB21">
            <v>0</v>
          </cell>
          <cell r="BJ21">
            <v>0</v>
          </cell>
          <cell r="BS21">
            <v>0</v>
          </cell>
          <cell r="CA21">
            <v>0</v>
          </cell>
        </row>
        <row r="22">
          <cell r="B22">
            <v>7</v>
          </cell>
          <cell r="E22">
            <v>3.5</v>
          </cell>
          <cell r="T22">
            <v>0</v>
          </cell>
          <cell r="AB22">
            <v>0</v>
          </cell>
          <cell r="AK22">
            <v>0.037037037037037035</v>
          </cell>
          <cell r="AS22">
            <v>0</v>
          </cell>
          <cell r="BB22">
            <v>0</v>
          </cell>
          <cell r="BJ22">
            <v>0</v>
          </cell>
          <cell r="BS22">
            <v>0.043478260869565216</v>
          </cell>
          <cell r="CA22">
            <v>0</v>
          </cell>
        </row>
        <row r="23">
          <cell r="B23">
            <v>7.4</v>
          </cell>
          <cell r="E23">
            <v>3.7</v>
          </cell>
          <cell r="T23">
            <v>0</v>
          </cell>
          <cell r="AB23">
            <v>0</v>
          </cell>
          <cell r="AK23">
            <v>0.07407407407407407</v>
          </cell>
          <cell r="AS23">
            <v>0.06451612903225806</v>
          </cell>
          <cell r="BB23">
            <v>0</v>
          </cell>
          <cell r="BJ23">
            <v>0</v>
          </cell>
          <cell r="BS23">
            <v>0.08695652173913043</v>
          </cell>
          <cell r="CA23">
            <v>0.07692307692307693</v>
          </cell>
        </row>
        <row r="24">
          <cell r="B24">
            <v>7.8</v>
          </cell>
          <cell r="E24">
            <v>3.9</v>
          </cell>
          <cell r="T24">
            <v>0</v>
          </cell>
          <cell r="AB24">
            <v>0</v>
          </cell>
          <cell r="AK24">
            <v>0.037037037037037035</v>
          </cell>
          <cell r="AS24">
            <v>0</v>
          </cell>
          <cell r="BB24">
            <v>0</v>
          </cell>
          <cell r="BJ24">
            <v>0</v>
          </cell>
          <cell r="BS24">
            <v>0.08695652173913043</v>
          </cell>
          <cell r="CA24">
            <v>0</v>
          </cell>
        </row>
        <row r="25">
          <cell r="B25">
            <v>8.2</v>
          </cell>
          <cell r="E25">
            <v>4.1</v>
          </cell>
          <cell r="T25">
            <v>0</v>
          </cell>
          <cell r="AB25">
            <v>0</v>
          </cell>
          <cell r="AK25">
            <v>0.18518518518518517</v>
          </cell>
          <cell r="AS25">
            <v>0</v>
          </cell>
          <cell r="BB25">
            <v>0.0625</v>
          </cell>
          <cell r="BJ25">
            <v>0</v>
          </cell>
          <cell r="BS25">
            <v>0.21739130434782608</v>
          </cell>
          <cell r="CA25">
            <v>0</v>
          </cell>
        </row>
        <row r="26">
          <cell r="B26">
            <v>8.6</v>
          </cell>
          <cell r="E26">
            <v>4.3</v>
          </cell>
          <cell r="T26">
            <v>0.14285714285714285</v>
          </cell>
          <cell r="AB26">
            <v>0</v>
          </cell>
          <cell r="AK26">
            <v>0.1111111111111111</v>
          </cell>
          <cell r="AS26">
            <v>0</v>
          </cell>
          <cell r="BB26">
            <v>0.0625</v>
          </cell>
          <cell r="BJ26">
            <v>0</v>
          </cell>
          <cell r="BS26">
            <v>0.13043478260869565</v>
          </cell>
          <cell r="CA26">
            <v>0</v>
          </cell>
        </row>
        <row r="27">
          <cell r="B27">
            <v>9</v>
          </cell>
          <cell r="E27">
            <v>4.5</v>
          </cell>
          <cell r="T27">
            <v>0</v>
          </cell>
          <cell r="AB27">
            <v>0</v>
          </cell>
          <cell r="AK27">
            <v>0.037037037037037035</v>
          </cell>
          <cell r="AS27">
            <v>0</v>
          </cell>
          <cell r="BB27">
            <v>0</v>
          </cell>
          <cell r="BJ27">
            <v>0</v>
          </cell>
          <cell r="BS27">
            <v>0.08695652173913043</v>
          </cell>
          <cell r="CA27">
            <v>0</v>
          </cell>
        </row>
        <row r="28">
          <cell r="B28">
            <v>9.4</v>
          </cell>
          <cell r="T28">
            <v>0</v>
          </cell>
          <cell r="AK28">
            <v>0</v>
          </cell>
          <cell r="BB28">
            <v>0</v>
          </cell>
          <cell r="BS28">
            <v>0</v>
          </cell>
        </row>
        <row r="29">
          <cell r="B29">
            <v>9.8</v>
          </cell>
          <cell r="T29">
            <v>0</v>
          </cell>
          <cell r="AK29">
            <v>0</v>
          </cell>
          <cell r="BB29">
            <v>0</v>
          </cell>
          <cell r="BS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CS96"/>
  <sheetViews>
    <sheetView view="pageBreakPreview" zoomScale="55" zoomScaleNormal="75" zoomScaleSheetLayoutView="55" zoomScalePageLayoutView="0" workbookViewId="0" topLeftCell="W1">
      <selection activeCell="AJ38" sqref="AJ38"/>
    </sheetView>
  </sheetViews>
  <sheetFormatPr defaultColWidth="9.140625" defaultRowHeight="15"/>
  <cols>
    <col min="4" max="5" width="11.00390625" style="0" customWidth="1"/>
    <col min="8" max="8" width="9.28125" style="0" bestFit="1" customWidth="1"/>
    <col min="15" max="15" width="3.00390625" style="0" customWidth="1"/>
    <col min="16" max="16" width="11.8515625" style="0" customWidth="1"/>
    <col min="17" max="17" width="10.57421875" style="0" customWidth="1"/>
    <col min="18" max="18" width="9.28125" style="0" bestFit="1" customWidth="1"/>
    <col min="20" max="20" width="9.7109375" style="0" bestFit="1" customWidth="1"/>
    <col min="27" max="27" width="2.7109375" style="0" customWidth="1"/>
    <col min="28" max="28" width="11.28125" style="0" customWidth="1"/>
    <col min="29" max="29" width="11.140625" style="0" customWidth="1"/>
    <col min="30" max="30" width="9.28125" style="0" bestFit="1" customWidth="1"/>
    <col min="39" max="39" width="2.421875" style="0" customWidth="1"/>
    <col min="40" max="40" width="11.421875" style="0" customWidth="1"/>
    <col min="41" max="41" width="10.8515625" style="0" customWidth="1"/>
    <col min="50" max="50" width="6.00390625" style="0" customWidth="1"/>
    <col min="51" max="52" width="2.28125" style="0" customWidth="1"/>
    <col min="64" max="64" width="2.28125" style="0" customWidth="1"/>
    <col min="81" max="81" width="31.00390625" style="0" bestFit="1" customWidth="1"/>
  </cols>
  <sheetData>
    <row r="1" spans="4:41" ht="15">
      <c r="D1" t="str">
        <f>"RBT "&amp;TEXT(H3,"#")&amp;" - "&amp;TEXT(H4,"#")&amp;" cm"</f>
        <v>RBT 5 - 12 cm</v>
      </c>
      <c r="P1" t="s">
        <v>4</v>
      </c>
      <c r="Q1" t="str">
        <f>"RBT "&amp;TEXT(T3,"#")&amp;" - "&amp;TEXT(T4,"#.#")&amp;" cm"</f>
        <v>RBT 12 - 22.5 cm</v>
      </c>
      <c r="AB1" t="s">
        <v>4</v>
      </c>
      <c r="AC1" t="str">
        <f>"RBT "&amp;TEXT(AF3,"#")&amp;" - "&amp;TEXT(AF4,"#")&amp;" cm"</f>
        <v>RBT 5 - 15 cm</v>
      </c>
      <c r="AO1" t="str">
        <f>"RBT "&amp;TEXT(AR3,"#")&amp;" - "&amp;TEXT(AR4,"#")&amp;" cm"</f>
        <v>RBT 15 - 40 cm</v>
      </c>
    </row>
    <row r="2" spans="4:45" ht="15">
      <c r="D2" s="2" t="s">
        <v>2</v>
      </c>
      <c r="E2" s="3" t="s">
        <v>3</v>
      </c>
      <c r="G2" s="7"/>
      <c r="H2" s="7" t="str">
        <f>"RBT "&amp;TEXT(H3,"#")&amp;" - "&amp;TEXT(H4,"#")&amp;" cm"</f>
        <v>RBT 5 - 12 cm</v>
      </c>
      <c r="I2" t="str">
        <f>H2&amp;" HSC"</f>
        <v>RBT 5 - 12 cm HSC</v>
      </c>
      <c r="Q2" s="2" t="s">
        <v>2</v>
      </c>
      <c r="R2" s="3" t="s">
        <v>3</v>
      </c>
      <c r="T2" s="7" t="str">
        <f>"RBT "&amp;TEXT(T3,"#")&amp;" - "&amp;TEXT(T4,"#.#")&amp;" cm"</f>
        <v>RBT 12 - 22.5 cm</v>
      </c>
      <c r="U2" t="str">
        <f>T2&amp;" HSC"</f>
        <v>RBT 12 - 22.5 cm HSC</v>
      </c>
      <c r="AC2" s="2" t="s">
        <v>2</v>
      </c>
      <c r="AD2" s="3" t="s">
        <v>3</v>
      </c>
      <c r="AF2" s="7" t="str">
        <f>"RBT "&amp;TEXT(AF3,"#")&amp;" - "&amp;TEXT(AF4,"#")&amp;" cm"</f>
        <v>RBT 5 - 15 cm</v>
      </c>
      <c r="AG2" t="str">
        <f>AF2&amp;" HSC"</f>
        <v>RBT 5 - 15 cm HSC</v>
      </c>
      <c r="AO2" s="2" t="s">
        <v>2</v>
      </c>
      <c r="AP2" s="3" t="s">
        <v>3</v>
      </c>
      <c r="AR2" s="7" t="str">
        <f>"RBT "&amp;TEXT(AR3,"#")&amp;" - "&amp;TEXT(AR4,"#")&amp;" cm"</f>
        <v>RBT 15 - 40 cm</v>
      </c>
      <c r="AS2" t="str">
        <f>AR2&amp;" HSC"</f>
        <v>RBT 15 - 40 cm HSC</v>
      </c>
    </row>
    <row r="3" spans="4:45" ht="15">
      <c r="D3" s="4">
        <v>0</v>
      </c>
      <c r="E3" s="1">
        <v>0.3</v>
      </c>
      <c r="G3" s="6" t="s">
        <v>0</v>
      </c>
      <c r="H3" s="10">
        <v>5</v>
      </c>
      <c r="I3" s="11"/>
      <c r="N3" s="4"/>
      <c r="O3" s="1"/>
      <c r="Q3" s="4">
        <v>0</v>
      </c>
      <c r="R3" s="1">
        <v>0.2</v>
      </c>
      <c r="T3" s="10">
        <v>12</v>
      </c>
      <c r="U3" s="11"/>
      <c r="AC3" s="4">
        <v>0</v>
      </c>
      <c r="AD3" s="1">
        <v>0.3</v>
      </c>
      <c r="AF3" s="10">
        <v>5</v>
      </c>
      <c r="AG3" s="11"/>
      <c r="AO3" s="4">
        <v>0</v>
      </c>
      <c r="AP3" s="1">
        <v>0.1</v>
      </c>
      <c r="AR3" s="10">
        <v>15</v>
      </c>
      <c r="AS3" s="11"/>
    </row>
    <row r="4" spans="4:44" ht="15">
      <c r="D4" s="4">
        <v>0.2</v>
      </c>
      <c r="E4" s="5">
        <v>1</v>
      </c>
      <c r="G4" s="6" t="s">
        <v>1</v>
      </c>
      <c r="H4" s="10">
        <v>12</v>
      </c>
      <c r="N4" s="4"/>
      <c r="O4" s="5"/>
      <c r="Q4" s="4">
        <v>0.35</v>
      </c>
      <c r="R4" s="5">
        <v>1</v>
      </c>
      <c r="T4" s="10">
        <v>22.5</v>
      </c>
      <c r="AC4" s="4">
        <v>0.2</v>
      </c>
      <c r="AD4" s="5">
        <v>1</v>
      </c>
      <c r="AF4" s="10">
        <v>15</v>
      </c>
      <c r="AO4" s="4">
        <v>0.5</v>
      </c>
      <c r="AP4" s="5">
        <v>1</v>
      </c>
      <c r="AR4" s="10">
        <v>40</v>
      </c>
    </row>
    <row r="5" spans="4:43" ht="15">
      <c r="D5" s="4">
        <v>0.65</v>
      </c>
      <c r="E5" s="5">
        <v>1</v>
      </c>
      <c r="N5" s="4"/>
      <c r="O5" s="5"/>
      <c r="Q5" s="4">
        <v>1.2</v>
      </c>
      <c r="R5" s="5">
        <v>1</v>
      </c>
      <c r="S5" s="4"/>
      <c r="AC5" s="4">
        <v>0.75</v>
      </c>
      <c r="AD5" s="5">
        <v>1</v>
      </c>
      <c r="AE5" s="4"/>
      <c r="AO5" s="4">
        <v>1.2</v>
      </c>
      <c r="AP5" s="5">
        <v>1</v>
      </c>
      <c r="AQ5" s="4"/>
    </row>
    <row r="6" spans="4:42" ht="15">
      <c r="D6" s="4">
        <v>1.5</v>
      </c>
      <c r="E6" s="5">
        <v>0.35</v>
      </c>
      <c r="N6" s="4"/>
      <c r="O6" s="5"/>
      <c r="Q6" s="4">
        <v>2.3</v>
      </c>
      <c r="R6" s="5">
        <v>0.25</v>
      </c>
      <c r="AC6" s="4">
        <v>1.65</v>
      </c>
      <c r="AD6" s="5">
        <v>0.35</v>
      </c>
      <c r="AO6" s="4">
        <v>2.3</v>
      </c>
      <c r="AP6" s="5">
        <v>0.25</v>
      </c>
    </row>
    <row r="7" spans="4:42" ht="15">
      <c r="D7" s="4">
        <v>3.4</v>
      </c>
      <c r="E7" s="5">
        <v>0</v>
      </c>
      <c r="N7" s="4"/>
      <c r="O7" s="5"/>
      <c r="Q7" s="4">
        <v>4</v>
      </c>
      <c r="R7" s="5">
        <v>0</v>
      </c>
      <c r="AC7" s="4">
        <v>3.5</v>
      </c>
      <c r="AD7" s="5">
        <v>0</v>
      </c>
      <c r="AO7" s="4">
        <v>4</v>
      </c>
      <c r="AP7" s="5">
        <v>0</v>
      </c>
    </row>
    <row r="8" spans="4:30" ht="15">
      <c r="D8" s="4"/>
      <c r="E8" s="5"/>
      <c r="H8" s="4"/>
      <c r="I8" s="1"/>
      <c r="Q8" s="4"/>
      <c r="R8" s="5"/>
      <c r="AC8" s="4"/>
      <c r="AD8" s="5"/>
    </row>
    <row r="9" spans="4:64" ht="34.5" customHeight="1">
      <c r="D9" s="21" t="s">
        <v>6</v>
      </c>
      <c r="E9" s="21"/>
      <c r="F9" s="21"/>
      <c r="G9" s="21"/>
      <c r="H9" s="21"/>
      <c r="I9" s="21"/>
      <c r="J9" s="21"/>
      <c r="K9" s="21"/>
      <c r="L9" s="21"/>
      <c r="M9" s="21"/>
      <c r="N9" s="21"/>
      <c r="P9" s="21" t="s">
        <v>7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1" t="s">
        <v>8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N9" s="21" t="s">
        <v>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0" t="s">
        <v>10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4:9" ht="15">
      <c r="D10" s="4"/>
      <c r="E10" s="1"/>
      <c r="H10" s="4"/>
      <c r="I10" s="5"/>
    </row>
    <row r="11" spans="4:9" ht="15">
      <c r="D11" s="4"/>
      <c r="E11" s="5"/>
      <c r="H11" s="4"/>
      <c r="I11" s="5"/>
    </row>
    <row r="12" spans="4:9" ht="15">
      <c r="D12" s="4"/>
      <c r="E12" s="5"/>
      <c r="H12" s="4"/>
      <c r="I12" s="5"/>
    </row>
    <row r="13" spans="4:9" ht="15">
      <c r="D13" s="4"/>
      <c r="E13" s="5"/>
      <c r="H13" s="4"/>
      <c r="I13" s="5"/>
    </row>
    <row r="14" spans="4:5" ht="15">
      <c r="D14" s="4"/>
      <c r="E14" s="5"/>
    </row>
    <row r="37" ht="15">
      <c r="CS37" s="15"/>
    </row>
    <row r="38" ht="15">
      <c r="CS38" s="16"/>
    </row>
    <row r="39" ht="15">
      <c r="CS39" s="17"/>
    </row>
    <row r="40" ht="15">
      <c r="CS40" s="16"/>
    </row>
    <row r="41" ht="15">
      <c r="CS41" s="16"/>
    </row>
    <row r="42" ht="15">
      <c r="CS42" s="16"/>
    </row>
    <row r="43" ht="15">
      <c r="CS43" s="16"/>
    </row>
    <row r="44" ht="15">
      <c r="CS44" s="16"/>
    </row>
    <row r="45" ht="15">
      <c r="CS45" s="16"/>
    </row>
    <row r="46" ht="15">
      <c r="CS46" s="16"/>
    </row>
    <row r="47" ht="15">
      <c r="CS47" s="16"/>
    </row>
    <row r="48" ht="15">
      <c r="CS48" s="16"/>
    </row>
    <row r="49" ht="15">
      <c r="CS49" s="16"/>
    </row>
    <row r="50" ht="15">
      <c r="CS50" s="16"/>
    </row>
    <row r="51" ht="15">
      <c r="CS51" s="16"/>
    </row>
    <row r="52" ht="15">
      <c r="CS52" s="16"/>
    </row>
    <row r="53" ht="15">
      <c r="CS53" s="16"/>
    </row>
    <row r="54" ht="15">
      <c r="CS54" s="16"/>
    </row>
    <row r="55" ht="15">
      <c r="CS55" s="16"/>
    </row>
    <row r="56" ht="15">
      <c r="CS56" s="16"/>
    </row>
    <row r="57" ht="15">
      <c r="CS57" s="16"/>
    </row>
    <row r="58" ht="15">
      <c r="CS58" s="16"/>
    </row>
    <row r="76" spans="86:95" ht="15">
      <c r="CH76" s="13"/>
      <c r="CO76" s="12"/>
      <c r="CP76" s="12"/>
      <c r="CQ76" s="13"/>
    </row>
    <row r="77" spans="86:95" ht="15">
      <c r="CH77" s="13"/>
      <c r="CO77" s="12"/>
      <c r="CP77" s="12"/>
      <c r="CQ77" s="13"/>
    </row>
    <row r="78" spans="86:95" ht="15">
      <c r="CH78" s="13"/>
      <c r="CO78" s="12"/>
      <c r="CP78" s="12"/>
      <c r="CQ78" s="13"/>
    </row>
    <row r="79" spans="86:95" ht="15">
      <c r="CH79" s="13"/>
      <c r="CO79" s="12"/>
      <c r="CP79" s="12"/>
      <c r="CQ79" s="13"/>
    </row>
    <row r="80" spans="86:95" ht="15">
      <c r="CH80" s="13"/>
      <c r="CO80" s="12"/>
      <c r="CP80" s="12"/>
      <c r="CQ80" s="13"/>
    </row>
    <row r="81" spans="86:95" ht="15">
      <c r="CH81" s="13"/>
      <c r="CO81" s="12"/>
      <c r="CP81" s="12"/>
      <c r="CQ81" s="13"/>
    </row>
    <row r="82" spans="86:95" ht="15">
      <c r="CH82" s="13"/>
      <c r="CO82" s="12"/>
      <c r="CP82" s="12"/>
      <c r="CQ82" s="13"/>
    </row>
    <row r="83" spans="86:95" ht="15">
      <c r="CH83" s="13"/>
      <c r="CO83" s="12"/>
      <c r="CP83" s="12"/>
      <c r="CQ83" s="13"/>
    </row>
    <row r="84" spans="27:95" ht="15">
      <c r="AA84">
        <v>30</v>
      </c>
      <c r="CH84" s="13"/>
      <c r="CO84" s="12"/>
      <c r="CP84" s="12"/>
      <c r="CQ84" s="13"/>
    </row>
    <row r="85" spans="86:95" ht="15">
      <c r="CH85" s="13"/>
      <c r="CO85" s="12"/>
      <c r="CP85" s="12"/>
      <c r="CQ85" s="13"/>
    </row>
    <row r="86" spans="86:95" ht="15">
      <c r="CH86" s="13"/>
      <c r="CO86" s="12"/>
      <c r="CP86" s="12"/>
      <c r="CQ86" s="13"/>
    </row>
    <row r="87" spans="86:95" ht="15">
      <c r="CH87" s="13"/>
      <c r="CO87" s="12"/>
      <c r="CP87" s="12"/>
      <c r="CQ87" s="13"/>
    </row>
    <row r="88" spans="86:95" ht="15">
      <c r="CH88" s="13"/>
      <c r="CO88" s="12"/>
      <c r="CP88" s="12"/>
      <c r="CQ88" s="13"/>
    </row>
    <row r="89" spans="86:95" ht="15">
      <c r="CH89" s="13"/>
      <c r="CO89" s="12"/>
      <c r="CP89" s="12"/>
      <c r="CQ89" s="13"/>
    </row>
    <row r="90" spans="86:95" ht="15">
      <c r="CH90" s="13"/>
      <c r="CO90" s="12"/>
      <c r="CP90" s="12"/>
      <c r="CQ90" s="13"/>
    </row>
    <row r="91" spans="86:95" ht="15">
      <c r="CH91" s="13"/>
      <c r="CO91" s="12"/>
      <c r="CP91" s="12"/>
      <c r="CQ91" s="13"/>
    </row>
    <row r="92" spans="86:95" ht="15">
      <c r="CH92" s="13"/>
      <c r="CO92" s="12"/>
      <c r="CP92" s="12"/>
      <c r="CQ92" s="13"/>
    </row>
    <row r="93" spans="86:95" ht="15">
      <c r="CH93" s="13"/>
      <c r="CO93" s="12"/>
      <c r="CP93" s="12"/>
      <c r="CQ93" s="13"/>
    </row>
    <row r="94" spans="86:95" ht="15">
      <c r="CH94" s="13"/>
      <c r="CO94" s="12"/>
      <c r="CP94" s="12"/>
      <c r="CQ94" s="13"/>
    </row>
    <row r="95" spans="86:95" ht="15">
      <c r="CH95" s="13"/>
      <c r="CO95" s="12"/>
      <c r="CP95" s="12"/>
      <c r="CQ95" s="13"/>
    </row>
    <row r="96" spans="93:95" ht="15">
      <c r="CO96" s="12"/>
      <c r="CP96" s="12"/>
      <c r="CQ96" s="12"/>
    </row>
  </sheetData>
  <sheetProtection/>
  <mergeCells count="5">
    <mergeCell ref="AZ9:BL9"/>
    <mergeCell ref="D9:N9"/>
    <mergeCell ref="P9:Z9"/>
    <mergeCell ref="AB9:AL9"/>
    <mergeCell ref="AN9:AY9"/>
  </mergeCells>
  <printOptions horizontalCentered="1"/>
  <pageMargins left="0.7" right="0.7" top="0.75" bottom="0.75" header="0.3" footer="0.3"/>
  <pageSetup horizontalDpi="200" verticalDpi="200" orientation="landscape" r:id="rId2"/>
  <rowBreaks count="1" manualBreakCount="1">
    <brk id="8" max="255" man="1"/>
  </rowBreaks>
  <colBreaks count="4" manualBreakCount="4">
    <brk id="14" max="65535" man="1"/>
    <brk id="26" max="65535" man="1"/>
    <brk id="38" max="65535" man="1"/>
    <brk id="5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CS90"/>
  <sheetViews>
    <sheetView tabSelected="1" view="pageBreakPreview" zoomScale="50" zoomScaleNormal="75" zoomScaleSheetLayoutView="50" workbookViewId="0" topLeftCell="AC1">
      <selection activeCell="AS38" sqref="AS38"/>
    </sheetView>
  </sheetViews>
  <sheetFormatPr defaultColWidth="9.140625" defaultRowHeight="15"/>
  <cols>
    <col min="4" max="4" width="11.8515625" style="0" customWidth="1"/>
    <col min="14" max="14" width="6.00390625" style="0" customWidth="1"/>
    <col min="15" max="15" width="2.00390625" style="0" customWidth="1"/>
    <col min="17" max="17" width="10.00390625" style="0" customWidth="1"/>
    <col min="18" max="18" width="11.57421875" style="0" bestFit="1" customWidth="1"/>
    <col min="20" max="20" width="14.421875" style="0" bestFit="1" customWidth="1"/>
    <col min="27" max="27" width="1.57421875" style="0" customWidth="1"/>
    <col min="29" max="29" width="10.140625" style="0" customWidth="1"/>
    <col min="30" max="30" width="13.00390625" style="0" bestFit="1" customWidth="1"/>
    <col min="32" max="32" width="13.00390625" style="0" bestFit="1" customWidth="1"/>
    <col min="38" max="38" width="8.7109375" style="0" customWidth="1"/>
    <col min="39" max="39" width="3.140625" style="0" customWidth="1"/>
    <col min="41" max="41" width="10.00390625" style="0" customWidth="1"/>
    <col min="42" max="42" width="11.7109375" style="0" bestFit="1" customWidth="1"/>
    <col min="44" max="44" width="13.140625" style="0" bestFit="1" customWidth="1"/>
    <col min="51" max="51" width="2.00390625" style="0" customWidth="1"/>
    <col min="64" max="64" width="5.140625" style="0" customWidth="1"/>
  </cols>
  <sheetData>
    <row r="1" spans="4:41" ht="15">
      <c r="D1" t="str">
        <f>"RBT "&amp;TEXT(H3,"#")&amp;" - "&amp;TEXT(H4,"#")&amp;" cm"</f>
        <v>RBT 5 - 12 cm</v>
      </c>
      <c r="Q1" t="str">
        <f>"RBT "&amp;TEXT(T3,"#")&amp;" - "&amp;TEXT(T4,"#")&amp;" cm"</f>
        <v>RBT 12 - 23 cm</v>
      </c>
      <c r="AB1" t="s">
        <v>4</v>
      </c>
      <c r="AC1" t="str">
        <f>"RBT "&amp;TEXT(AF3,"#")&amp;" - "&amp;TEXT(AF4,"#")&amp;" cm"</f>
        <v>RBT 5 - 15 cm</v>
      </c>
      <c r="AN1" t="s">
        <v>4</v>
      </c>
      <c r="AO1" t="str">
        <f>"RBT "&amp;TEXT(AR3,"#")&amp;" - "&amp;TEXT(AR4,"#")&amp;" cm"</f>
        <v>RBT 15 - 40 cm</v>
      </c>
    </row>
    <row r="2" spans="4:45" ht="15">
      <c r="D2" s="2" t="s">
        <v>5</v>
      </c>
      <c r="E2" s="3" t="s">
        <v>3</v>
      </c>
      <c r="G2" s="7"/>
      <c r="H2" s="7" t="str">
        <f>"RBT "&amp;TEXT(H3,"#")&amp;" - "&amp;TEXT(H4,"#")&amp;" cm"</f>
        <v>RBT 5 - 12 cm</v>
      </c>
      <c r="I2" t="str">
        <f>H2&amp;" HSC"</f>
        <v>RBT 5 - 12 cm HSC</v>
      </c>
      <c r="Q2" s="2" t="s">
        <v>5</v>
      </c>
      <c r="R2" s="3" t="s">
        <v>3</v>
      </c>
      <c r="T2" s="7" t="str">
        <f>"RBT "&amp;TEXT(T3,"#")&amp;" - "&amp;TEXT(T4,"#.#")&amp;" cm"</f>
        <v>RBT 12 - 22.5 cm</v>
      </c>
      <c r="U2" t="str">
        <f>T2&amp;" HSC"</f>
        <v>RBT 12 - 22.5 cm HSC</v>
      </c>
      <c r="AC2" s="2" t="s">
        <v>5</v>
      </c>
      <c r="AD2" s="3" t="s">
        <v>3</v>
      </c>
      <c r="AF2" s="7" t="str">
        <f>"RBT "&amp;TEXT(AF3,"#")&amp;" - "&amp;TEXT(AF4,"#")&amp;" cm"</f>
        <v>RBT 5 - 15 cm</v>
      </c>
      <c r="AG2" t="str">
        <f>AF2&amp;" HSC"</f>
        <v>RBT 5 - 15 cm HSC</v>
      </c>
      <c r="AO2" s="2" t="s">
        <v>5</v>
      </c>
      <c r="AP2" s="3" t="s">
        <v>3</v>
      </c>
      <c r="AR2" s="7" t="str">
        <f>"RBT "&amp;TEXT(AR3,"#")&amp;" - "&amp;TEXT(AR4,"#")&amp;" cm"</f>
        <v>RBT 15 - 40 cm</v>
      </c>
      <c r="AS2" t="str">
        <f>AR2&amp;" HSC"</f>
        <v>RBT 15 - 40 cm HSC</v>
      </c>
    </row>
    <row r="3" spans="4:45" ht="15">
      <c r="D3" s="4">
        <v>0</v>
      </c>
      <c r="E3" s="5">
        <v>0</v>
      </c>
      <c r="G3" s="6" t="s">
        <v>0</v>
      </c>
      <c r="H3" s="8">
        <v>5</v>
      </c>
      <c r="I3" s="9"/>
      <c r="N3" s="4"/>
      <c r="O3" s="1"/>
      <c r="Q3" s="4">
        <v>0</v>
      </c>
      <c r="R3" s="5">
        <v>0</v>
      </c>
      <c r="T3" s="8">
        <v>12</v>
      </c>
      <c r="U3" s="9"/>
      <c r="AC3" s="4">
        <v>0</v>
      </c>
      <c r="AD3" s="5">
        <v>0</v>
      </c>
      <c r="AF3" s="8">
        <v>5</v>
      </c>
      <c r="AG3" s="9"/>
      <c r="AO3" s="4">
        <v>0</v>
      </c>
      <c r="AP3" s="5">
        <v>0</v>
      </c>
      <c r="AR3" s="8">
        <f>Velocity!AR3</f>
        <v>15</v>
      </c>
      <c r="AS3" s="9"/>
    </row>
    <row r="4" spans="4:44" ht="15">
      <c r="D4" s="4">
        <v>0.25</v>
      </c>
      <c r="E4" s="5">
        <v>0</v>
      </c>
      <c r="G4" s="6" t="s">
        <v>1</v>
      </c>
      <c r="H4" s="8">
        <v>12</v>
      </c>
      <c r="N4" s="4"/>
      <c r="O4" s="5"/>
      <c r="Q4" s="4">
        <v>0.6</v>
      </c>
      <c r="R4" s="5">
        <v>0</v>
      </c>
      <c r="T4" s="8">
        <v>22.5</v>
      </c>
      <c r="AC4" s="4">
        <v>0.25</v>
      </c>
      <c r="AD4" s="5">
        <v>0</v>
      </c>
      <c r="AF4" s="8">
        <v>15</v>
      </c>
      <c r="AO4" s="4">
        <v>0.8</v>
      </c>
      <c r="AP4" s="5">
        <v>0</v>
      </c>
      <c r="AR4" s="8">
        <f>Velocity!AR4</f>
        <v>40</v>
      </c>
    </row>
    <row r="5" spans="4:43" ht="15">
      <c r="D5" s="4">
        <v>1</v>
      </c>
      <c r="E5" s="5">
        <v>1</v>
      </c>
      <c r="N5" s="4"/>
      <c r="O5" s="5"/>
      <c r="Q5" s="4">
        <v>2</v>
      </c>
      <c r="R5" s="5">
        <v>1</v>
      </c>
      <c r="S5" s="4"/>
      <c r="AC5" s="4">
        <v>1</v>
      </c>
      <c r="AD5" s="5">
        <v>1</v>
      </c>
      <c r="AE5" s="4"/>
      <c r="AO5" s="4">
        <v>2.2</v>
      </c>
      <c r="AP5" s="5">
        <v>1</v>
      </c>
      <c r="AQ5" s="4"/>
    </row>
    <row r="6" spans="4:42" ht="15">
      <c r="D6" s="4">
        <v>2.2</v>
      </c>
      <c r="E6" s="5">
        <v>1</v>
      </c>
      <c r="N6" s="4"/>
      <c r="O6" s="5"/>
      <c r="Q6" s="4">
        <v>3.1</v>
      </c>
      <c r="R6" s="5">
        <v>1</v>
      </c>
      <c r="AC6" s="4">
        <v>2.2</v>
      </c>
      <c r="AD6" s="5">
        <v>1</v>
      </c>
      <c r="AO6" s="4">
        <v>3.4</v>
      </c>
      <c r="AP6" s="5">
        <v>1</v>
      </c>
    </row>
    <row r="7" spans="4:42" ht="15">
      <c r="D7" s="4">
        <v>5.2</v>
      </c>
      <c r="E7" s="5">
        <v>0.1</v>
      </c>
      <c r="N7" s="4"/>
      <c r="O7" s="5"/>
      <c r="Q7" s="4">
        <v>5.1</v>
      </c>
      <c r="R7" s="5">
        <v>0.3</v>
      </c>
      <c r="AC7" s="4">
        <v>5.2</v>
      </c>
      <c r="AD7" s="5">
        <v>0.1</v>
      </c>
      <c r="AO7" s="4">
        <v>5.3</v>
      </c>
      <c r="AP7" s="5">
        <v>0.3</v>
      </c>
    </row>
    <row r="8" spans="4:42" ht="15">
      <c r="D8" s="4">
        <v>10</v>
      </c>
      <c r="E8" s="5">
        <v>0.1</v>
      </c>
      <c r="H8" s="4"/>
      <c r="I8" s="1"/>
      <c r="Q8" s="4">
        <v>10</v>
      </c>
      <c r="R8" s="5">
        <v>0.3</v>
      </c>
      <c r="AC8" s="4">
        <v>10</v>
      </c>
      <c r="AD8" s="5">
        <v>0.1</v>
      </c>
      <c r="AO8" s="4">
        <v>10</v>
      </c>
      <c r="AP8" s="5">
        <v>0.3</v>
      </c>
    </row>
    <row r="9" spans="4:30" ht="15">
      <c r="D9" s="4"/>
      <c r="E9" s="5"/>
      <c r="H9" s="4"/>
      <c r="I9" s="5"/>
      <c r="Q9" s="4"/>
      <c r="R9" s="1"/>
      <c r="AC9" s="4"/>
      <c r="AD9" s="5"/>
    </row>
    <row r="10" spans="4:64" s="19" customFormat="1" ht="33" customHeight="1">
      <c r="D10" s="22" t="s">
        <v>14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P10" s="21" t="s">
        <v>13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B10" s="22" t="s">
        <v>12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N10" s="22" t="s">
        <v>11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Z10" s="24" t="s">
        <v>15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</row>
    <row r="11" spans="4:9" ht="15">
      <c r="D11" s="4"/>
      <c r="E11" s="5"/>
      <c r="H11" s="4"/>
      <c r="I11" s="5"/>
    </row>
    <row r="12" spans="4:9" ht="15">
      <c r="D12" s="4"/>
      <c r="E12" s="5"/>
      <c r="H12" s="4"/>
      <c r="I12" s="5"/>
    </row>
    <row r="13" spans="4:9" ht="15">
      <c r="D13" s="4"/>
      <c r="E13" s="5"/>
      <c r="H13" s="4"/>
      <c r="I13" s="5"/>
    </row>
    <row r="14" spans="4:5" ht="15">
      <c r="D14" s="4"/>
      <c r="E14" s="5"/>
    </row>
    <row r="24" spans="91:97" ht="15">
      <c r="CM24" s="14"/>
      <c r="CS24" s="18"/>
    </row>
    <row r="57" spans="92:95" ht="15">
      <c r="CN57" s="12"/>
      <c r="CO57" s="12"/>
      <c r="CP57" s="12"/>
      <c r="CQ57" s="12"/>
    </row>
    <row r="58" spans="92:95" ht="15">
      <c r="CN58" s="12"/>
      <c r="CO58" s="12"/>
      <c r="CP58" s="12"/>
      <c r="CQ58" s="12"/>
    </row>
    <row r="59" spans="92:95" ht="15">
      <c r="CN59" s="12"/>
      <c r="CO59" s="12"/>
      <c r="CP59" s="12"/>
      <c r="CQ59" s="12"/>
    </row>
    <row r="60" spans="92:95" ht="15">
      <c r="CN60" s="12"/>
      <c r="CO60" s="12"/>
      <c r="CP60" s="13"/>
      <c r="CQ60" s="12"/>
    </row>
    <row r="61" spans="92:95" ht="15">
      <c r="CN61" s="12"/>
      <c r="CO61" s="12"/>
      <c r="CP61" s="13"/>
      <c r="CQ61" s="12"/>
    </row>
    <row r="62" spans="92:95" ht="15">
      <c r="CN62" s="12"/>
      <c r="CO62" s="12"/>
      <c r="CP62" s="13"/>
      <c r="CQ62" s="12"/>
    </row>
    <row r="63" spans="92:95" ht="15">
      <c r="CN63" s="12"/>
      <c r="CO63" s="12"/>
      <c r="CP63" s="13"/>
      <c r="CQ63" s="12"/>
    </row>
    <row r="64" spans="92:95" ht="15">
      <c r="CN64" s="12"/>
      <c r="CO64" s="12"/>
      <c r="CP64" s="13"/>
      <c r="CQ64" s="12"/>
    </row>
    <row r="65" spans="92:95" ht="15">
      <c r="CN65" s="12"/>
      <c r="CO65" s="12"/>
      <c r="CP65" s="13"/>
      <c r="CQ65" s="12"/>
    </row>
    <row r="66" spans="92:95" ht="15">
      <c r="CN66" s="12"/>
      <c r="CO66" s="12"/>
      <c r="CP66" s="13"/>
      <c r="CQ66" s="12"/>
    </row>
    <row r="67" spans="92:95" ht="15">
      <c r="CN67" s="12"/>
      <c r="CO67" s="12"/>
      <c r="CP67" s="13"/>
      <c r="CQ67" s="12"/>
    </row>
    <row r="68" spans="92:95" ht="15">
      <c r="CN68" s="12"/>
      <c r="CO68" s="12"/>
      <c r="CP68" s="13"/>
      <c r="CQ68" s="12"/>
    </row>
    <row r="69" spans="92:95" ht="15">
      <c r="CN69" s="12"/>
      <c r="CO69" s="12"/>
      <c r="CP69" s="13"/>
      <c r="CQ69" s="12"/>
    </row>
    <row r="70" spans="92:95" ht="15">
      <c r="CN70" s="12"/>
      <c r="CO70" s="12"/>
      <c r="CP70" s="13"/>
      <c r="CQ70" s="12"/>
    </row>
    <row r="71" spans="92:95" ht="15">
      <c r="CN71" s="12"/>
      <c r="CO71" s="12"/>
      <c r="CP71" s="13"/>
      <c r="CQ71" s="12"/>
    </row>
    <row r="72" spans="92:95" ht="15">
      <c r="CN72" s="12"/>
      <c r="CO72" s="12"/>
      <c r="CP72" s="13"/>
      <c r="CQ72" s="12"/>
    </row>
    <row r="73" spans="92:95" ht="15">
      <c r="CN73" s="12"/>
      <c r="CO73" s="12"/>
      <c r="CP73" s="13"/>
      <c r="CQ73" s="12"/>
    </row>
    <row r="74" spans="92:95" ht="15">
      <c r="CN74" s="12"/>
      <c r="CO74" s="12"/>
      <c r="CP74" s="13"/>
      <c r="CQ74" s="12"/>
    </row>
    <row r="75" spans="92:95" ht="15">
      <c r="CN75" s="12"/>
      <c r="CO75" s="12"/>
      <c r="CP75" s="13"/>
      <c r="CQ75" s="12"/>
    </row>
    <row r="76" spans="92:95" ht="15">
      <c r="CN76" s="12"/>
      <c r="CO76" s="12"/>
      <c r="CP76" s="13"/>
      <c r="CQ76" s="12"/>
    </row>
    <row r="77" spans="92:95" ht="15">
      <c r="CN77" s="12"/>
      <c r="CO77" s="12"/>
      <c r="CP77" s="13"/>
      <c r="CQ77" s="12"/>
    </row>
    <row r="78" spans="92:95" ht="15">
      <c r="CN78" s="12"/>
      <c r="CO78" s="12"/>
      <c r="CP78" s="13"/>
      <c r="CQ78" s="12"/>
    </row>
    <row r="79" spans="92:95" ht="15">
      <c r="CN79" s="12"/>
      <c r="CO79" s="12"/>
      <c r="CP79" s="13"/>
      <c r="CQ79" s="12"/>
    </row>
    <row r="80" spans="92:95" ht="15">
      <c r="CN80" s="12"/>
      <c r="CO80" s="12"/>
      <c r="CP80" s="13"/>
      <c r="CQ80" s="12"/>
    </row>
    <row r="81" spans="92:95" ht="15">
      <c r="CN81" s="12"/>
      <c r="CO81" s="12"/>
      <c r="CP81" s="13"/>
      <c r="CQ81" s="12"/>
    </row>
    <row r="82" spans="92:95" ht="15">
      <c r="CN82" s="12"/>
      <c r="CO82" s="12"/>
      <c r="CP82" s="13"/>
      <c r="CQ82" s="12"/>
    </row>
    <row r="83" spans="92:95" ht="15">
      <c r="CN83" s="12"/>
      <c r="CO83" s="12"/>
      <c r="CP83" s="13"/>
      <c r="CQ83" s="12"/>
    </row>
    <row r="84" spans="92:95" ht="15">
      <c r="CN84" s="12"/>
      <c r="CO84" s="12"/>
      <c r="CP84" s="13"/>
      <c r="CQ84" s="12"/>
    </row>
    <row r="85" spans="92:95" ht="15">
      <c r="CN85" s="12"/>
      <c r="CO85" s="12"/>
      <c r="CP85" s="13"/>
      <c r="CQ85" s="12"/>
    </row>
    <row r="86" spans="92:95" ht="15">
      <c r="CN86" s="12"/>
      <c r="CO86" s="12"/>
      <c r="CP86" s="13"/>
      <c r="CQ86" s="12"/>
    </row>
    <row r="87" spans="92:95" ht="15">
      <c r="CN87" s="12"/>
      <c r="CO87" s="12"/>
      <c r="CP87" s="13"/>
      <c r="CQ87" s="12"/>
    </row>
    <row r="88" spans="92:95" ht="15">
      <c r="CN88" s="12"/>
      <c r="CO88" s="12"/>
      <c r="CP88" s="13"/>
      <c r="CQ88" s="12"/>
    </row>
    <row r="89" spans="92:95" ht="15">
      <c r="CN89" s="12"/>
      <c r="CO89" s="12"/>
      <c r="CP89" s="13"/>
      <c r="CQ89" s="12"/>
    </row>
    <row r="90" spans="92:95" ht="15">
      <c r="CN90" s="12"/>
      <c r="CO90" s="12"/>
      <c r="CP90" s="13"/>
      <c r="CQ90" s="12"/>
    </row>
  </sheetData>
  <sheetProtection/>
  <mergeCells count="5">
    <mergeCell ref="AN10:AX10"/>
    <mergeCell ref="AZ10:BL10"/>
    <mergeCell ref="D10:N10"/>
    <mergeCell ref="P10:Z10"/>
    <mergeCell ref="AB10:AL10"/>
  </mergeCells>
  <printOptions horizontalCentered="1"/>
  <pageMargins left="0.7" right="0.7" top="0.75" bottom="0.75" header="0.3" footer="0.3"/>
  <pageSetup horizontalDpi="600" verticalDpi="600" orientation="landscape" r:id="rId2"/>
  <colBreaks count="4" manualBreakCount="4">
    <brk id="14" max="65535" man="1"/>
    <brk id="26" max="65535" man="1"/>
    <brk id="38" max="65535" man="1"/>
    <brk id="5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Addley</cp:lastModifiedBy>
  <cp:lastPrinted>2008-04-14T17:27:45Z</cp:lastPrinted>
  <dcterms:created xsi:type="dcterms:W3CDTF">2008-01-27T08:01:27Z</dcterms:created>
  <dcterms:modified xsi:type="dcterms:W3CDTF">2008-04-15T16:39:41Z</dcterms:modified>
  <cp:category/>
  <cp:version/>
  <cp:contentType/>
  <cp:contentStatus/>
</cp:coreProperties>
</file>